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filterPrivacy="1" codeName="ThisWorkbook" defaultThemeVersion="166925"/>
  <xr:revisionPtr revIDLastSave="1641" documentId="13_ncr:1_{7500D706-FFFA-4E7E-B6C4-3B6BBBD2B3E4}" xr6:coauthVersionLast="47" xr6:coauthVersionMax="47" xr10:uidLastSave="{9D001B22-9E90-419D-A1A9-1B5BF3CDF976}"/>
  <bookViews>
    <workbookView xWindow="-110" yWindow="-110" windowWidth="19420" windowHeight="10300" tabRatio="795" xr2:uid="{A1E36FFC-F561-495A-A2BF-D71CEE644F97}"/>
  </bookViews>
  <sheets>
    <sheet name="表紙" sheetId="12" r:id="rId1"/>
    <sheet name="内訳" sheetId="17" r:id="rId2"/>
    <sheet name="【記載見本】" sheetId="18" r:id="rId3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M2" i="18" l="1"/>
  <c r="L8" i="18"/>
  <c r="L26" i="17"/>
  <c r="L18" i="17"/>
  <c r="L16" i="17"/>
  <c r="L14" i="17"/>
  <c r="L101" i="17"/>
  <c r="L102" i="17" s="1"/>
  <c r="L88" i="17"/>
  <c r="L85" i="17"/>
  <c r="L81" i="17"/>
  <c r="L78" i="17"/>
  <c r="L74" i="17"/>
  <c r="L71" i="17"/>
  <c r="L67" i="17"/>
  <c r="L65" i="17"/>
  <c r="L62" i="17"/>
  <c r="L54" i="17"/>
  <c r="L52" i="17"/>
  <c r="L50" i="17"/>
  <c r="L42" i="17"/>
  <c r="L40" i="17"/>
  <c r="L38" i="17"/>
  <c r="L37" i="17"/>
  <c r="L36" i="17"/>
  <c r="L35" i="17"/>
  <c r="L34" i="17"/>
  <c r="L33" i="17"/>
  <c r="L32" i="17"/>
  <c r="L86" i="17"/>
  <c r="L87" i="17"/>
  <c r="L84" i="17"/>
  <c r="L83" i="17"/>
  <c r="L72" i="17"/>
  <c r="L73" i="17"/>
  <c r="L76" i="17"/>
  <c r="L77" i="17"/>
  <c r="L79" i="17"/>
  <c r="L80" i="17"/>
  <c r="L29" i="17"/>
  <c r="L30" i="17" s="1"/>
  <c r="K37" i="12"/>
  <c r="K36" i="12"/>
  <c r="K35" i="12"/>
  <c r="K33" i="12"/>
  <c r="L49" i="18"/>
  <c r="L48" i="18"/>
  <c r="L34" i="18"/>
  <c r="L35" i="18" s="1"/>
  <c r="L37" i="18"/>
  <c r="L36" i="18"/>
  <c r="L25" i="18"/>
  <c r="L26" i="18" s="1"/>
  <c r="L87" i="18"/>
  <c r="L88" i="18" s="1"/>
  <c r="L71" i="18"/>
  <c r="L68" i="18"/>
  <c r="L69" i="18" s="1"/>
  <c r="L73" i="18"/>
  <c r="L74" i="18" s="1"/>
  <c r="L59" i="18"/>
  <c r="L58" i="18"/>
  <c r="L56" i="18"/>
  <c r="L55" i="18"/>
  <c r="L54" i="18"/>
  <c r="L52" i="18"/>
  <c r="L46" i="18"/>
  <c r="L47" i="18" s="1"/>
  <c r="L44" i="18"/>
  <c r="L42" i="18"/>
  <c r="L41" i="18"/>
  <c r="L40" i="18"/>
  <c r="L32" i="18"/>
  <c r="L31" i="18"/>
  <c r="L30" i="18"/>
  <c r="L29" i="18"/>
  <c r="L28" i="18"/>
  <c r="L23" i="18"/>
  <c r="L24" i="18" s="1"/>
  <c r="L21" i="18"/>
  <c r="L20" i="18"/>
  <c r="L19" i="18"/>
  <c r="L18" i="18"/>
  <c r="L17" i="18"/>
  <c r="L14" i="18"/>
  <c r="L15" i="18" s="1"/>
  <c r="L12" i="18"/>
  <c r="L63" i="18"/>
  <c r="L62" i="18"/>
  <c r="L11" i="18"/>
  <c r="L10" i="18"/>
  <c r="L9" i="18"/>
  <c r="L1" i="18" a="1"/>
  <c r="L1" i="18" s="1"/>
  <c r="M2" i="17"/>
  <c r="L70" i="17"/>
  <c r="L69" i="17"/>
  <c r="L66" i="17"/>
  <c r="L64" i="17"/>
  <c r="L63" i="17"/>
  <c r="L61" i="17"/>
  <c r="L60" i="17"/>
  <c r="L59" i="17"/>
  <c r="L58" i="17"/>
  <c r="L57" i="17"/>
  <c r="L56" i="17"/>
  <c r="L53" i="17"/>
  <c r="L51" i="17"/>
  <c r="L49" i="17"/>
  <c r="L48" i="17"/>
  <c r="L47" i="17"/>
  <c r="L46" i="17"/>
  <c r="L45" i="17"/>
  <c r="L44" i="17"/>
  <c r="L41" i="17"/>
  <c r="L39" i="17"/>
  <c r="L27" i="17"/>
  <c r="L28" i="17" s="1"/>
  <c r="L25" i="17"/>
  <c r="L24" i="17"/>
  <c r="L23" i="17"/>
  <c r="L22" i="17"/>
  <c r="L21" i="17"/>
  <c r="L20" i="17"/>
  <c r="L17" i="17"/>
  <c r="L15" i="17"/>
  <c r="L13" i="17"/>
  <c r="L12" i="17"/>
  <c r="L11" i="17"/>
  <c r="L10" i="17"/>
  <c r="L9" i="17"/>
  <c r="L8" i="17"/>
  <c r="L1" i="17" a="1"/>
  <c r="L1" i="17" s="1"/>
  <c r="L19" i="17" l="1"/>
  <c r="L89" i="17"/>
  <c r="L75" i="17"/>
  <c r="L82" i="17"/>
  <c r="L103" i="17"/>
  <c r="L104" i="17" s="1"/>
  <c r="L106" i="17" s="1"/>
  <c r="L107" i="17" s="1"/>
  <c r="L75" i="18"/>
  <c r="L38" i="18"/>
  <c r="L50" i="18"/>
  <c r="L33" i="18"/>
  <c r="L60" i="18"/>
  <c r="L89" i="18"/>
  <c r="L90" i="18" s="1"/>
  <c r="L92" i="18" s="1"/>
  <c r="L93" i="18" s="1"/>
  <c r="L72" i="18"/>
  <c r="L22" i="18"/>
  <c r="L27" i="18" s="1"/>
  <c r="L57" i="18"/>
  <c r="L13" i="18"/>
  <c r="L16" i="18" s="1"/>
  <c r="L45" i="18"/>
  <c r="L67" i="18"/>
  <c r="L70" i="18" s="1"/>
  <c r="L55" i="17"/>
  <c r="L43" i="17"/>
  <c r="L31" i="17"/>
  <c r="L39" i="18" l="1"/>
  <c r="L68" i="17"/>
  <c r="L90" i="17" s="1"/>
  <c r="L91" i="17" s="1"/>
  <c r="L93" i="17" s="1"/>
  <c r="L51" i="18"/>
  <c r="L61" i="18"/>
  <c r="L76" i="18" l="1"/>
  <c r="L77" i="18" s="1"/>
  <c r="L79" i="18" s="1"/>
  <c r="L80" i="18" s="1"/>
  <c r="M3" i="18" s="1"/>
  <c r="F13" i="12" l="1"/>
  <c r="K27" i="12"/>
  <c r="K28" i="12"/>
  <c r="K29" i="12"/>
  <c r="K30" i="12"/>
  <c r="K26" i="12"/>
  <c r="K25" i="12"/>
  <c r="F12" i="12" l="1"/>
  <c r="F14" i="12" s="1"/>
  <c r="L94" i="17" l="1"/>
  <c r="M3" i="17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<sst xmlns="http://schemas.openxmlformats.org/spreadsheetml/2006/main" count="187" uniqueCount="70">
  <si>
    <t>御見積書</t>
    <rPh sb="0" eb="4">
      <t>オミツモリショ</t>
    </rPh>
    <phoneticPr fontId="1"/>
  </si>
  <si>
    <t>渋谷区長 殿</t>
    <rPh sb="0" eb="4">
      <t>シブヤクチョウ</t>
    </rPh>
    <rPh sb="5" eb="6">
      <t>ドノ</t>
    </rPh>
    <phoneticPr fontId="1"/>
  </si>
  <si>
    <t>見積番号: XXXX-XXXX</t>
    <rPh sb="0" eb="4">
      <t>ミツモリバンゴウ</t>
    </rPh>
    <phoneticPr fontId="1"/>
  </si>
  <si>
    <t>令和X年X月X日</t>
    <rPh sb="0" eb="2">
      <t>レイワ</t>
    </rPh>
    <rPh sb="3" eb="4">
      <t>ネン</t>
    </rPh>
    <rPh sb="5" eb="6">
      <t>ツキ</t>
    </rPh>
    <rPh sb="7" eb="8">
      <t>ヒ</t>
    </rPh>
    <phoneticPr fontId="1"/>
  </si>
  <si>
    <t>【件名】</t>
    <rPh sb="1" eb="3">
      <t>ケンメイ</t>
    </rPh>
    <phoneticPr fontId="1"/>
  </si>
  <si>
    <t>株式会社　XXXX</t>
    <rPh sb="0" eb="4">
      <t>カブシキガイシャ</t>
    </rPh>
    <phoneticPr fontId="1"/>
  </si>
  <si>
    <t>以下の通り御見積り申し上げます。</t>
    <rPh sb="0" eb="2">
      <t>イカ</t>
    </rPh>
    <rPh sb="3" eb="4">
      <t>トオ</t>
    </rPh>
    <rPh sb="5" eb="8">
      <t>オミツモリ</t>
    </rPh>
    <rPh sb="9" eb="10">
      <t>モウ</t>
    </rPh>
    <rPh sb="11" eb="12">
      <t>ア</t>
    </rPh>
    <phoneticPr fontId="1"/>
  </si>
  <si>
    <t>御見積金額:</t>
    <rPh sb="0" eb="3">
      <t>オミツモリ</t>
    </rPh>
    <rPh sb="3" eb="5">
      <t>キンガク</t>
    </rPh>
    <phoneticPr fontId="1"/>
  </si>
  <si>
    <t>消費税額:</t>
    <rPh sb="0" eb="3">
      <t>ショウヒゼイ</t>
    </rPh>
    <rPh sb="3" eb="4">
      <t>ガク</t>
    </rPh>
    <phoneticPr fontId="1"/>
  </si>
  <si>
    <t>合計:</t>
    <rPh sb="0" eb="2">
      <t>ゴウケイ</t>
    </rPh>
    <phoneticPr fontId="1"/>
  </si>
  <si>
    <t>【当社連絡先】</t>
    <rPh sb="1" eb="6">
      <t>トウシャレンラクサキ</t>
    </rPh>
    <phoneticPr fontId="1"/>
  </si>
  <si>
    <t>作業開始日:</t>
    <rPh sb="0" eb="5">
      <t>サギョウカイシビ</t>
    </rPh>
    <phoneticPr fontId="1"/>
  </si>
  <si>
    <t>部署名:</t>
    <rPh sb="0" eb="3">
      <t>ブショメイ</t>
    </rPh>
    <phoneticPr fontId="1"/>
  </si>
  <si>
    <t>納期:</t>
    <rPh sb="0" eb="2">
      <t>ノウキ</t>
    </rPh>
    <phoneticPr fontId="1"/>
  </si>
  <si>
    <t>氏名:</t>
    <rPh sb="0" eb="2">
      <t>シメイ</t>
    </rPh>
    <phoneticPr fontId="1"/>
  </si>
  <si>
    <t>検収予定日:</t>
    <rPh sb="0" eb="2">
      <t>ケンシュウ</t>
    </rPh>
    <rPh sb="2" eb="5">
      <t>ヨテイビ</t>
    </rPh>
    <phoneticPr fontId="1"/>
  </si>
  <si>
    <t>電話番号:</t>
    <rPh sb="0" eb="2">
      <t>デンワ</t>
    </rPh>
    <rPh sb="2" eb="4">
      <t>バンゴウ</t>
    </rPh>
    <phoneticPr fontId="1"/>
  </si>
  <si>
    <t>納入場所:</t>
    <rPh sb="0" eb="2">
      <t>ノウニュウ</t>
    </rPh>
    <rPh sb="2" eb="4">
      <t>バショ</t>
    </rPh>
    <phoneticPr fontId="1"/>
  </si>
  <si>
    <t>支払条件:</t>
    <rPh sb="0" eb="2">
      <t>シハライ</t>
    </rPh>
    <rPh sb="2" eb="4">
      <t>ジョウケン</t>
    </rPh>
    <phoneticPr fontId="1"/>
  </si>
  <si>
    <t>見積有効期限:</t>
    <rPh sb="0" eb="6">
      <t>ミツモリユウコウキゲン</t>
    </rPh>
    <phoneticPr fontId="1"/>
  </si>
  <si>
    <t>項番</t>
    <rPh sb="0" eb="2">
      <t>コウバン</t>
    </rPh>
    <phoneticPr fontId="1"/>
  </si>
  <si>
    <t>品名</t>
    <rPh sb="0" eb="2">
      <t>ヒンメイ</t>
    </rPh>
    <phoneticPr fontId="1"/>
  </si>
  <si>
    <t>数量</t>
    <rPh sb="0" eb="2">
      <t>スウリョウ</t>
    </rPh>
    <phoneticPr fontId="1"/>
  </si>
  <si>
    <t>単価</t>
    <rPh sb="0" eb="2">
      <t>タンカ</t>
    </rPh>
    <phoneticPr fontId="1"/>
  </si>
  <si>
    <t>金額</t>
    <rPh sb="0" eb="2">
      <t>キンガク</t>
    </rPh>
    <phoneticPr fontId="1"/>
  </si>
  <si>
    <t>XXXX</t>
    <phoneticPr fontId="1"/>
  </si>
  <si>
    <t>XXXX</t>
  </si>
  <si>
    <t>【以下余白】</t>
    <rPh sb="1" eb="5">
      <t>イカヨハク</t>
    </rPh>
    <phoneticPr fontId="1"/>
  </si>
  <si>
    <t>小計</t>
    <rPh sb="0" eb="2">
      <t>ショウケイ</t>
    </rPh>
    <phoneticPr fontId="1"/>
  </si>
  <si>
    <t>課税対象費用</t>
    <rPh sb="0" eb="6">
      <t>カゼイタイショウヒヨウ</t>
    </rPh>
    <phoneticPr fontId="1"/>
  </si>
  <si>
    <t>非課税対象費用</t>
    <rPh sb="0" eb="7">
      <t>ヒカゼイタイショウヒヨウ</t>
    </rPh>
    <phoneticPr fontId="1"/>
  </si>
  <si>
    <t>消費税 (10%)</t>
    <rPh sb="0" eb="3">
      <t>ショウヒゼイ</t>
    </rPh>
    <phoneticPr fontId="1"/>
  </si>
  <si>
    <t>合計</t>
    <rPh sb="0" eb="2">
      <t>ゴウケイ</t>
    </rPh>
    <phoneticPr fontId="1"/>
  </si>
  <si>
    <t>＜御見積前提条件＞</t>
    <rPh sb="1" eb="4">
      <t>オンミツモリ</t>
    </rPh>
    <rPh sb="4" eb="8">
      <t>ゼンテイジョウケン</t>
    </rPh>
    <phoneticPr fontId="1"/>
  </si>
  <si>
    <t>備考</t>
    <rPh sb="0" eb="2">
      <t>ビコウ</t>
    </rPh>
    <phoneticPr fontId="1"/>
  </si>
  <si>
    <t>総額(税込)：</t>
    <rPh sb="0" eb="2">
      <t>ソウガク</t>
    </rPh>
    <rPh sb="3" eb="5">
      <t>ゼイコミ</t>
    </rPh>
    <phoneticPr fontId="1"/>
  </si>
  <si>
    <t>①</t>
    <phoneticPr fontId="1"/>
  </si>
  <si>
    <t>要求仕様に対する見積(必須)</t>
    <rPh sb="0" eb="2">
      <t>ヨウキュウ</t>
    </rPh>
    <rPh sb="2" eb="4">
      <t>シヨウ</t>
    </rPh>
    <rPh sb="5" eb="6">
      <t>タイ</t>
    </rPh>
    <rPh sb="8" eb="10">
      <t>ミツモリ</t>
    </rPh>
    <rPh sb="11" eb="13">
      <t>ヒッス</t>
    </rPh>
    <phoneticPr fontId="1"/>
  </si>
  <si>
    <t>カテゴリ</t>
    <phoneticPr fontId="1"/>
  </si>
  <si>
    <t>費用項目</t>
    <rPh sb="0" eb="2">
      <t>ヒヨウ</t>
    </rPh>
    <rPh sb="2" eb="4">
      <t>コウモク</t>
    </rPh>
    <phoneticPr fontId="1"/>
  </si>
  <si>
    <t>仕様項目</t>
    <rPh sb="0" eb="2">
      <t>シヨウ</t>
    </rPh>
    <rPh sb="2" eb="4">
      <t>コウモク</t>
    </rPh>
    <phoneticPr fontId="1"/>
  </si>
  <si>
    <t>内訳</t>
    <rPh sb="0" eb="2">
      <t>ウチワケ</t>
    </rPh>
    <phoneticPr fontId="1"/>
  </si>
  <si>
    <t>勤務時間(h)</t>
    <rPh sb="0" eb="2">
      <t>キンム</t>
    </rPh>
    <rPh sb="2" eb="4">
      <t>ジカン</t>
    </rPh>
    <phoneticPr fontId="1"/>
  </si>
  <si>
    <t>日数(日)</t>
    <rPh sb="0" eb="2">
      <t>ニッスウ</t>
    </rPh>
    <rPh sb="3" eb="4">
      <t>ニチ</t>
    </rPh>
    <phoneticPr fontId="1"/>
  </si>
  <si>
    <t>期間(ヵ月)</t>
    <rPh sb="0" eb="2">
      <t>キカン</t>
    </rPh>
    <rPh sb="4" eb="5">
      <t>ゲツ</t>
    </rPh>
    <phoneticPr fontId="1"/>
  </si>
  <si>
    <t>金額(税抜、円)</t>
    <rPh sb="0" eb="2">
      <t>キンガク</t>
    </rPh>
    <rPh sb="3" eb="5">
      <t>ゼイヌキ</t>
    </rPh>
    <rPh sb="6" eb="7">
      <t>エン</t>
    </rPh>
    <phoneticPr fontId="1"/>
  </si>
  <si>
    <t>人件費</t>
    <rPh sb="0" eb="3">
      <t>ジンケンヒ</t>
    </rPh>
    <phoneticPr fontId="1"/>
  </si>
  <si>
    <t>費用計</t>
    <rPh sb="0" eb="2">
      <t>ヒヨウ</t>
    </rPh>
    <rPh sb="2" eb="3">
      <t>ケイ</t>
    </rPh>
    <phoneticPr fontId="1"/>
  </si>
  <si>
    <t>ー</t>
    <phoneticPr fontId="1"/>
  </si>
  <si>
    <t>単価(円/h)</t>
    <rPh sb="0" eb="2">
      <t>タンカ</t>
    </rPh>
    <rPh sb="3" eb="4">
      <t>エン</t>
    </rPh>
    <phoneticPr fontId="1"/>
  </si>
  <si>
    <t>役務費</t>
    <rPh sb="0" eb="3">
      <t>エキムヒ</t>
    </rPh>
    <phoneticPr fontId="1"/>
  </si>
  <si>
    <t>②</t>
    <phoneticPr fontId="1"/>
  </si>
  <si>
    <t>オプション提案に対する見積(任意)</t>
    <rPh sb="5" eb="7">
      <t>テイアン</t>
    </rPh>
    <rPh sb="8" eb="9">
      <t>タイ</t>
    </rPh>
    <rPh sb="11" eb="13">
      <t>ミツモリ</t>
    </rPh>
    <rPh sb="14" eb="16">
      <t>ニンイ</t>
    </rPh>
    <phoneticPr fontId="1"/>
  </si>
  <si>
    <t>仕様書該当項目</t>
    <rPh sb="0" eb="3">
      <t>シヨウショ</t>
    </rPh>
    <rPh sb="3" eb="5">
      <t>ガイトウ</t>
    </rPh>
    <rPh sb="5" eb="7">
      <t>コウモク</t>
    </rPh>
    <phoneticPr fontId="1"/>
  </si>
  <si>
    <t>人数(人)</t>
    <rPh sb="0" eb="2">
      <t>ニンズウ</t>
    </rPh>
    <rPh sb="3" eb="4">
      <t>ニン</t>
    </rPh>
    <phoneticPr fontId="1"/>
  </si>
  <si>
    <t>・</t>
    <phoneticPr fontId="1"/>
  </si>
  <si>
    <t>見積詳細・前提条件は、別紙で添付ください</t>
    <rPh sb="0" eb="2">
      <t>ミツモリ</t>
    </rPh>
    <rPh sb="2" eb="4">
      <t>ショウサイ</t>
    </rPh>
    <rPh sb="5" eb="7">
      <t>ゼンテイ</t>
    </rPh>
    <rPh sb="7" eb="9">
      <t>ジョウケン</t>
    </rPh>
    <rPh sb="11" eb="13">
      <t>ベッシ</t>
    </rPh>
    <rPh sb="14" eb="16">
      <t>テンプ</t>
    </rPh>
    <phoneticPr fontId="1"/>
  </si>
  <si>
    <t>年度シート番号+案件名：</t>
    <rPh sb="0" eb="2">
      <t>ネンド</t>
    </rPh>
    <rPh sb="5" eb="7">
      <t>バンゴウ</t>
    </rPh>
    <rPh sb="8" eb="11">
      <t>アンケンメイ</t>
    </rPh>
    <phoneticPr fontId="1"/>
  </si>
  <si>
    <t>オプション提案部分がある場合はその旨見積にもご記載ください</t>
    <rPh sb="5" eb="7">
      <t>テイアン</t>
    </rPh>
    <rPh sb="7" eb="9">
      <t>ブブン</t>
    </rPh>
    <rPh sb="12" eb="14">
      <t>バアイ</t>
    </rPh>
    <rPh sb="17" eb="18">
      <t>ムネ</t>
    </rPh>
    <rPh sb="18" eb="20">
      <t>ミツモリ</t>
    </rPh>
    <rPh sb="23" eb="25">
      <t>キサイ</t>
    </rPh>
    <phoneticPr fontId="1"/>
  </si>
  <si>
    <t>単価(円)</t>
    <rPh sb="0" eb="2">
      <t>タンカ</t>
    </rPh>
    <rPh sb="3" eb="4">
      <t>エン</t>
    </rPh>
    <phoneticPr fontId="1"/>
  </si>
  <si>
    <t>調査準備</t>
    <rPh sb="0" eb="2">
      <t>チョウサ</t>
    </rPh>
    <rPh sb="2" eb="4">
      <t>ジュンビ</t>
    </rPh>
    <phoneticPr fontId="1"/>
  </si>
  <si>
    <t>機材運搬費</t>
    <rPh sb="0" eb="2">
      <t>キザイ</t>
    </rPh>
    <rPh sb="2" eb="5">
      <t>ウンパンヒ</t>
    </rPh>
    <phoneticPr fontId="1"/>
  </si>
  <si>
    <t>●●研究員</t>
    <rPh sb="2" eb="5">
      <t>ケンキュウイン</t>
    </rPh>
    <phoneticPr fontId="1"/>
  </si>
  <si>
    <t>渋谷区ごみ排出実態調査等業務委託　プロポーザル見積</t>
    <rPh sb="0" eb="3">
      <t>シブヤク</t>
    </rPh>
    <rPh sb="5" eb="7">
      <t>ハイシュツ</t>
    </rPh>
    <rPh sb="7" eb="9">
      <t>ジッタイ</t>
    </rPh>
    <rPh sb="9" eb="12">
      <t>チョウサナド</t>
    </rPh>
    <rPh sb="12" eb="14">
      <t>ギョウム</t>
    </rPh>
    <rPh sb="14" eb="16">
      <t>イタク</t>
    </rPh>
    <rPh sb="23" eb="25">
      <t>ミツモリ</t>
    </rPh>
    <phoneticPr fontId="1"/>
  </si>
  <si>
    <t>組成分析調査</t>
    <rPh sb="0" eb="2">
      <t>ソセイ</t>
    </rPh>
    <rPh sb="2" eb="4">
      <t>ブンセキ</t>
    </rPh>
    <rPh sb="4" eb="6">
      <t>チョウサ</t>
    </rPh>
    <phoneticPr fontId="1"/>
  </si>
  <si>
    <t>数量・人数
（個・人）</t>
    <rPh sb="0" eb="2">
      <t>スウリョウ</t>
    </rPh>
    <rPh sb="3" eb="5">
      <t>ニンズウ</t>
    </rPh>
    <rPh sb="7" eb="8">
      <t>コ</t>
    </rPh>
    <rPh sb="9" eb="10">
      <t>ニン</t>
    </rPh>
    <phoneticPr fontId="1"/>
  </si>
  <si>
    <t>数量・人数
（個・人）</t>
    <phoneticPr fontId="1"/>
  </si>
  <si>
    <t>業務完了後一括払い</t>
    <rPh sb="0" eb="2">
      <t>ギョウム</t>
    </rPh>
    <rPh sb="2" eb="4">
      <t>カンリョウ</t>
    </rPh>
    <rPh sb="4" eb="5">
      <t>アト</t>
    </rPh>
    <rPh sb="5" eb="7">
      <t>イッカツ</t>
    </rPh>
    <rPh sb="7" eb="8">
      <t>バラ</t>
    </rPh>
    <phoneticPr fontId="1"/>
  </si>
  <si>
    <t>契約締結日</t>
    <rPh sb="0" eb="2">
      <t>ケイヤク</t>
    </rPh>
    <rPh sb="2" eb="4">
      <t>テイケツ</t>
    </rPh>
    <rPh sb="4" eb="5">
      <t>ヒ</t>
    </rPh>
    <phoneticPr fontId="1"/>
  </si>
  <si>
    <t>XX都 XX区 XX-X　</t>
    <rPh sb="2" eb="3">
      <t>ミヤコ</t>
    </rPh>
    <rPh sb="6" eb="7">
      <t>ク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</si>
</sst>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76" formatCode="0_);[Red]\(0\)"/>
    <numFmt numFmtId="177" formatCode="#,##0_ "/>
    <numFmt numFmtId="178" formatCode="0.0_);[Red]\(0.0\)"/>
    <numFmt numFmtId="179" formatCode="&quot;¥&quot;#,##0_);[Red]\(&quot;¥&quot;#,##0\)"/>
    <numFmt numFmtId="180" formatCode="ggge&quot;年&quot;m&quot;月&quot;d&quot;日&quot;"/>
    <numFmt numFmtId="181" formatCode="#,##0_);[Red]\(#,##0\)"/>
    <numFmt numFmtId="182" formatCode="#,##0.0_);[Red]\(#,##0.0\)"/>
    <numFmt numFmtId="183" formatCode="0.00_);[Red]\(0.00\)"/>
  </numFmts>
  <fonts count="11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1"/>
      <name val="Meiryo UI"/>
      <family val="3"/>
      <charset val="128"/>
    </font>
    <font>
      <b/>
      <sz val="11"/>
      <color theme="1"/>
      <name val="Meiryo UI"/>
      <family val="3"/>
      <charset val="128"/>
    </font>
    <font>
      <b/>
      <sz val="16"/>
      <color theme="1"/>
      <name val="Meiryo UI"/>
      <family val="3"/>
      <charset val="128"/>
    </font>
    <font>
      <sz val="12"/>
      <color theme="1"/>
      <name val="Meiryo UI"/>
      <family val="3"/>
      <charset val="128"/>
    </font>
    <font>
      <sz val="11"/>
      <color theme="1"/>
      <name val="游ゴシック"/>
      <family val="3"/>
      <charset val="128"/>
      <scheme val="minor"/>
    </font>
    <font>
      <sz val="10"/>
      <color rgb="FF000000"/>
      <name val="Times New Roman"/>
      <family val="1"/>
    </font>
    <font>
      <sz val="9"/>
      <color theme="1"/>
      <name val="Meiryo UI"/>
      <family val="3"/>
      <charset val="128"/>
    </font>
    <font>
      <sz val="11"/>
      <color rgb="FF000000"/>
      <name val="Meiryo UI"/>
      <family val="3"/>
      <charset val="128"/>
    </font>
    <font>
      <sz val="8"/>
      <color theme="1"/>
      <name val="Meiryo UI"/>
      <family val="3"/>
      <charset val="128"/>
    </font>
  </fonts>
  <fills count="6">
    <fill>
      <patternFill patternType="none"/>
    </fill>
    <fill>
      <patternFill patternType="gray125"/>
    </fill>
    <fill>
      <patternFill patternType="solid">
        <fgColor rgb="FFC9E7CA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00"/>
        <bgColor indexed="64"/>
      </patternFill>
    </fill>
  </fills>
  <borders count="6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</borders>
  <cellStyleXfs count="5">
    <xf numFmtId="0" fontId="0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7" fillId="0" borderId="0"/>
  </cellStyleXfs>
  <cellXfs count="170">
    <xf numFmtId="0" fontId="0" fillId="0" borderId="0" xfId="0">
      <alignment vertical="center"/>
    </xf>
    <xf numFmtId="0" fontId="2" fillId="0" borderId="0" xfId="0" applyFont="1">
      <alignment vertical="center"/>
    </xf>
    <xf numFmtId="0" fontId="2" fillId="2" borderId="1" xfId="0" applyFont="1" applyFill="1" applyBorder="1" applyAlignment="1">
      <alignment horizontal="center" vertical="center"/>
    </xf>
    <xf numFmtId="0" fontId="2" fillId="0" borderId="1" xfId="0" applyFont="1" applyBorder="1">
      <alignment vertical="center"/>
    </xf>
    <xf numFmtId="176" fontId="2" fillId="0" borderId="1" xfId="0" applyNumberFormat="1" applyFont="1" applyBorder="1">
      <alignment vertical="center"/>
    </xf>
    <xf numFmtId="0" fontId="2" fillId="0" borderId="2" xfId="0" applyFont="1" applyBorder="1">
      <alignment vertical="center"/>
    </xf>
    <xf numFmtId="0" fontId="2" fillId="0" borderId="4" xfId="0" applyFont="1" applyBorder="1">
      <alignment vertical="center"/>
    </xf>
    <xf numFmtId="0" fontId="2" fillId="0" borderId="3" xfId="0" applyFont="1" applyBorder="1">
      <alignment vertical="center"/>
    </xf>
    <xf numFmtId="0" fontId="2" fillId="0" borderId="6" xfId="0" applyFont="1" applyBorder="1">
      <alignment vertical="center"/>
    </xf>
    <xf numFmtId="176" fontId="2" fillId="0" borderId="6" xfId="0" applyNumberFormat="1" applyFont="1" applyBorder="1">
      <alignment vertical="center"/>
    </xf>
    <xf numFmtId="0" fontId="2" fillId="0" borderId="0" xfId="0" applyFont="1" applyAlignment="1">
      <alignment vertical="top"/>
    </xf>
    <xf numFmtId="0" fontId="2" fillId="0" borderId="8" xfId="0" applyFont="1" applyBorder="1">
      <alignment vertical="center"/>
    </xf>
    <xf numFmtId="0" fontId="2" fillId="0" borderId="7" xfId="0" applyFont="1" applyBorder="1">
      <alignment vertical="center"/>
    </xf>
    <xf numFmtId="0" fontId="3" fillId="0" borderId="0" xfId="0" applyFont="1">
      <alignment vertical="center"/>
    </xf>
    <xf numFmtId="178" fontId="2" fillId="0" borderId="0" xfId="0" applyNumberFormat="1" applyFont="1">
      <alignment vertical="center"/>
    </xf>
    <xf numFmtId="178" fontId="2" fillId="2" borderId="1" xfId="0" applyNumberFormat="1" applyFont="1" applyFill="1" applyBorder="1" applyAlignment="1">
      <alignment horizontal="center" vertical="center"/>
    </xf>
    <xf numFmtId="178" fontId="2" fillId="0" borderId="1" xfId="0" applyNumberFormat="1" applyFont="1" applyBorder="1">
      <alignment vertical="center"/>
    </xf>
    <xf numFmtId="178" fontId="2" fillId="0" borderId="6" xfId="0" applyNumberFormat="1" applyFont="1" applyBorder="1">
      <alignment vertical="center"/>
    </xf>
    <xf numFmtId="0" fontId="2" fillId="2" borderId="12" xfId="0" applyFont="1" applyFill="1" applyBorder="1" applyAlignment="1">
      <alignment horizontal="right" vertical="center"/>
    </xf>
    <xf numFmtId="0" fontId="2" fillId="2" borderId="13" xfId="0" applyFont="1" applyFill="1" applyBorder="1" applyAlignment="1">
      <alignment horizontal="right" vertical="center"/>
    </xf>
    <xf numFmtId="0" fontId="2" fillId="2" borderId="14" xfId="0" applyFont="1" applyFill="1" applyBorder="1" applyAlignment="1">
      <alignment horizontal="right" vertical="center"/>
    </xf>
    <xf numFmtId="0" fontId="2" fillId="0" borderId="22" xfId="0" applyFont="1" applyBorder="1">
      <alignment vertical="center"/>
    </xf>
    <xf numFmtId="0" fontId="2" fillId="0" borderId="23" xfId="0" applyFont="1" applyBorder="1">
      <alignment vertical="center"/>
    </xf>
    <xf numFmtId="0" fontId="2" fillId="0" borderId="13" xfId="0" applyFont="1" applyBorder="1">
      <alignment vertical="center"/>
    </xf>
    <xf numFmtId="0" fontId="2" fillId="0" borderId="24" xfId="0" applyFont="1" applyBorder="1">
      <alignment vertical="center"/>
    </xf>
    <xf numFmtId="0" fontId="2" fillId="0" borderId="30" xfId="0" applyFont="1" applyBorder="1">
      <alignment vertical="center"/>
    </xf>
    <xf numFmtId="0" fontId="2" fillId="0" borderId="34" xfId="0" applyFont="1" applyBorder="1">
      <alignment vertical="center"/>
    </xf>
    <xf numFmtId="0" fontId="2" fillId="0" borderId="35" xfId="0" applyFont="1" applyBorder="1">
      <alignment vertical="center"/>
    </xf>
    <xf numFmtId="0" fontId="2" fillId="0" borderId="20" xfId="0" applyFont="1" applyBorder="1">
      <alignment vertical="center"/>
    </xf>
    <xf numFmtId="0" fontId="2" fillId="0" borderId="0" xfId="0" applyFont="1" applyAlignment="1">
      <alignment horizontal="left" vertical="center"/>
    </xf>
    <xf numFmtId="0" fontId="2" fillId="2" borderId="1" xfId="0" applyFont="1" applyFill="1" applyBorder="1">
      <alignment vertical="center"/>
    </xf>
    <xf numFmtId="0" fontId="2" fillId="0" borderId="31" xfId="0" applyFont="1" applyBorder="1" applyAlignment="1">
      <alignment horizontal="left" vertical="center"/>
    </xf>
    <xf numFmtId="0" fontId="2" fillId="0" borderId="32" xfId="0" applyFont="1" applyBorder="1" applyAlignment="1">
      <alignment horizontal="left" vertical="center"/>
    </xf>
    <xf numFmtId="0" fontId="2" fillId="0" borderId="33" xfId="0" applyFont="1" applyBorder="1" applyAlignment="1">
      <alignment horizontal="left" vertical="center"/>
    </xf>
    <xf numFmtId="0" fontId="2" fillId="0" borderId="36" xfId="0" applyFont="1" applyBorder="1">
      <alignment vertical="center"/>
    </xf>
    <xf numFmtId="0" fontId="2" fillId="0" borderId="21" xfId="0" applyFont="1" applyBorder="1">
      <alignment vertical="center"/>
    </xf>
    <xf numFmtId="0" fontId="2" fillId="0" borderId="39" xfId="0" applyFont="1" applyBorder="1" applyAlignment="1">
      <alignment horizontal="left" vertical="center"/>
    </xf>
    <xf numFmtId="0" fontId="2" fillId="0" borderId="39" xfId="0" applyFont="1" applyBorder="1">
      <alignment vertical="center"/>
    </xf>
    <xf numFmtId="3" fontId="2" fillId="0" borderId="40" xfId="0" applyNumberFormat="1" applyFont="1" applyBorder="1">
      <alignment vertical="center"/>
    </xf>
    <xf numFmtId="3" fontId="2" fillId="0" borderId="1" xfId="0" applyNumberFormat="1" applyFont="1" applyBorder="1">
      <alignment vertical="center"/>
    </xf>
    <xf numFmtId="0" fontId="2" fillId="0" borderId="41" xfId="0" applyFont="1" applyBorder="1">
      <alignment vertical="center"/>
    </xf>
    <xf numFmtId="181" fontId="2" fillId="0" borderId="28" xfId="0" applyNumberFormat="1" applyFont="1" applyBorder="1">
      <alignment vertical="center"/>
    </xf>
    <xf numFmtId="181" fontId="2" fillId="0" borderId="29" xfId="0" applyNumberFormat="1" applyFont="1" applyBorder="1">
      <alignment vertical="center"/>
    </xf>
    <xf numFmtId="181" fontId="2" fillId="0" borderId="34" xfId="0" applyNumberFormat="1" applyFont="1" applyBorder="1">
      <alignment vertical="center"/>
    </xf>
    <xf numFmtId="181" fontId="2" fillId="0" borderId="35" xfId="0" applyNumberFormat="1" applyFont="1" applyBorder="1">
      <alignment vertical="center"/>
    </xf>
    <xf numFmtId="0" fontId="2" fillId="0" borderId="42" xfId="0" applyFont="1" applyBorder="1">
      <alignment vertical="center"/>
    </xf>
    <xf numFmtId="0" fontId="2" fillId="0" borderId="43" xfId="0" applyFont="1" applyBorder="1">
      <alignment vertical="center"/>
    </xf>
    <xf numFmtId="0" fontId="2" fillId="3" borderId="10" xfId="0" applyFont="1" applyFill="1" applyBorder="1" applyAlignment="1">
      <alignment horizontal="right" vertical="center"/>
    </xf>
    <xf numFmtId="0" fontId="2" fillId="3" borderId="10" xfId="0" applyFont="1" applyFill="1" applyBorder="1">
      <alignment vertical="center"/>
    </xf>
    <xf numFmtId="0" fontId="2" fillId="4" borderId="10" xfId="0" applyFont="1" applyFill="1" applyBorder="1" applyAlignment="1">
      <alignment horizontal="right" vertical="center"/>
    </xf>
    <xf numFmtId="0" fontId="2" fillId="4" borderId="10" xfId="0" applyFont="1" applyFill="1" applyBorder="1">
      <alignment vertical="center"/>
    </xf>
    <xf numFmtId="0" fontId="2" fillId="3" borderId="9" xfId="0" applyFont="1" applyFill="1" applyBorder="1" applyAlignment="1">
      <alignment horizontal="right" vertical="center"/>
    </xf>
    <xf numFmtId="181" fontId="2" fillId="0" borderId="0" xfId="0" applyNumberFormat="1" applyFont="1">
      <alignment vertical="center"/>
    </xf>
    <xf numFmtId="181" fontId="2" fillId="0" borderId="2" xfId="0" applyNumberFormat="1" applyFont="1" applyBorder="1">
      <alignment vertical="center"/>
    </xf>
    <xf numFmtId="181" fontId="2" fillId="3" borderId="5" xfId="0" applyNumberFormat="1" applyFont="1" applyFill="1" applyBorder="1">
      <alignment vertical="center"/>
    </xf>
    <xf numFmtId="181" fontId="2" fillId="0" borderId="3" xfId="0" applyNumberFormat="1" applyFont="1" applyBorder="1">
      <alignment vertical="center"/>
    </xf>
    <xf numFmtId="181" fontId="2" fillId="0" borderId="1" xfId="0" applyNumberFormat="1" applyFont="1" applyBorder="1">
      <alignment vertical="center"/>
    </xf>
    <xf numFmtId="181" fontId="2" fillId="0" borderId="16" xfId="0" applyNumberFormat="1" applyFont="1" applyBorder="1">
      <alignment vertical="center"/>
    </xf>
    <xf numFmtId="181" fontId="2" fillId="0" borderId="18" xfId="0" applyNumberFormat="1" applyFont="1" applyBorder="1" applyAlignment="1">
      <alignment horizontal="left" vertical="center"/>
    </xf>
    <xf numFmtId="181" fontId="2" fillId="2" borderId="1" xfId="0" applyNumberFormat="1" applyFont="1" applyFill="1" applyBorder="1" applyAlignment="1">
      <alignment horizontal="center" vertical="center"/>
    </xf>
    <xf numFmtId="178" fontId="2" fillId="3" borderId="10" xfId="0" applyNumberFormat="1" applyFont="1" applyFill="1" applyBorder="1">
      <alignment vertical="center"/>
    </xf>
    <xf numFmtId="176" fontId="2" fillId="3" borderId="10" xfId="0" applyNumberFormat="1" applyFont="1" applyFill="1" applyBorder="1">
      <alignment vertical="center"/>
    </xf>
    <xf numFmtId="178" fontId="2" fillId="4" borderId="10" xfId="0" applyNumberFormat="1" applyFont="1" applyFill="1" applyBorder="1">
      <alignment vertical="center"/>
    </xf>
    <xf numFmtId="0" fontId="2" fillId="0" borderId="0" xfId="0" applyFont="1" applyAlignment="1">
      <alignment horizontal="right" vertical="center"/>
    </xf>
    <xf numFmtId="0" fontId="8" fillId="0" borderId="0" xfId="0" applyFont="1">
      <alignment vertical="center"/>
    </xf>
    <xf numFmtId="176" fontId="2" fillId="0" borderId="0" xfId="0" applyNumberFormat="1" applyFont="1">
      <alignment vertical="center"/>
    </xf>
    <xf numFmtId="0" fontId="2" fillId="0" borderId="17" xfId="0" applyFont="1" applyBorder="1" applyAlignment="1">
      <alignment horizontal="right" vertical="center"/>
    </xf>
    <xf numFmtId="181" fontId="2" fillId="0" borderId="45" xfId="0" applyNumberFormat="1" applyFont="1" applyBorder="1">
      <alignment vertical="center"/>
    </xf>
    <xf numFmtId="177" fontId="2" fillId="0" borderId="19" xfId="0" applyNumberFormat="1" applyFont="1" applyBorder="1">
      <alignment vertical="center"/>
    </xf>
    <xf numFmtId="0" fontId="3" fillId="4" borderId="1" xfId="0" applyFont="1" applyFill="1" applyBorder="1" applyAlignment="1">
      <alignment horizontal="center" vertical="center"/>
    </xf>
    <xf numFmtId="178" fontId="3" fillId="4" borderId="1" xfId="0" applyNumberFormat="1" applyFont="1" applyFill="1" applyBorder="1" applyAlignment="1">
      <alignment horizontal="center" vertical="center"/>
    </xf>
    <xf numFmtId="181" fontId="3" fillId="4" borderId="1" xfId="0" applyNumberFormat="1" applyFont="1" applyFill="1" applyBorder="1" applyAlignment="1">
      <alignment horizontal="center" vertical="center"/>
    </xf>
    <xf numFmtId="38" fontId="2" fillId="0" borderId="1" xfId="0" applyNumberFormat="1" applyFont="1" applyBorder="1">
      <alignment vertical="center"/>
    </xf>
    <xf numFmtId="182" fontId="2" fillId="0" borderId="1" xfId="0" applyNumberFormat="1" applyFont="1" applyBorder="1">
      <alignment vertical="center"/>
    </xf>
    <xf numFmtId="38" fontId="2" fillId="0" borderId="6" xfId="0" applyNumberFormat="1" applyFont="1" applyBorder="1">
      <alignment vertical="center"/>
    </xf>
    <xf numFmtId="38" fontId="2" fillId="3" borderId="10" xfId="0" applyNumberFormat="1" applyFont="1" applyFill="1" applyBorder="1">
      <alignment vertical="center"/>
    </xf>
    <xf numFmtId="176" fontId="2" fillId="3" borderId="11" xfId="0" applyNumberFormat="1" applyFont="1" applyFill="1" applyBorder="1" applyAlignment="1">
      <alignment horizontal="right" vertical="center"/>
    </xf>
    <xf numFmtId="0" fontId="2" fillId="3" borderId="5" xfId="0" applyFont="1" applyFill="1" applyBorder="1">
      <alignment vertical="center"/>
    </xf>
    <xf numFmtId="181" fontId="2" fillId="3" borderId="47" xfId="0" applyNumberFormat="1" applyFont="1" applyFill="1" applyBorder="1">
      <alignment vertical="center"/>
    </xf>
    <xf numFmtId="0" fontId="3" fillId="4" borderId="9" xfId="0" applyFont="1" applyFill="1" applyBorder="1" applyAlignment="1">
      <alignment horizontal="right" vertical="center"/>
    </xf>
    <xf numFmtId="0" fontId="3" fillId="4" borderId="10" xfId="0" applyFont="1" applyFill="1" applyBorder="1" applyAlignment="1">
      <alignment horizontal="right" vertical="center"/>
    </xf>
    <xf numFmtId="0" fontId="3" fillId="4" borderId="10" xfId="0" applyFont="1" applyFill="1" applyBorder="1">
      <alignment vertical="center"/>
    </xf>
    <xf numFmtId="38" fontId="3" fillId="4" borderId="10" xfId="0" applyNumberFormat="1" applyFont="1" applyFill="1" applyBorder="1">
      <alignment vertical="center"/>
    </xf>
    <xf numFmtId="178" fontId="3" fillId="4" borderId="10" xfId="0" applyNumberFormat="1" applyFont="1" applyFill="1" applyBorder="1">
      <alignment vertical="center"/>
    </xf>
    <xf numFmtId="176" fontId="3" fillId="4" borderId="10" xfId="0" applyNumberFormat="1" applyFont="1" applyFill="1" applyBorder="1">
      <alignment vertical="center"/>
    </xf>
    <xf numFmtId="176" fontId="3" fillId="4" borderId="11" xfId="0" applyNumberFormat="1" applyFont="1" applyFill="1" applyBorder="1" applyAlignment="1">
      <alignment horizontal="right" vertical="center"/>
    </xf>
    <xf numFmtId="181" fontId="3" fillId="4" borderId="3" xfId="0" applyNumberFormat="1" applyFont="1" applyFill="1" applyBorder="1">
      <alignment vertical="center"/>
    </xf>
    <xf numFmtId="0" fontId="3" fillId="4" borderId="5" xfId="0" applyFont="1" applyFill="1" applyBorder="1">
      <alignment vertical="center"/>
    </xf>
    <xf numFmtId="0" fontId="3" fillId="0" borderId="1" xfId="0" applyFont="1" applyBorder="1">
      <alignment vertical="center"/>
    </xf>
    <xf numFmtId="181" fontId="3" fillId="4" borderId="5" xfId="0" applyNumberFormat="1" applyFont="1" applyFill="1" applyBorder="1">
      <alignment vertical="center"/>
    </xf>
    <xf numFmtId="181" fontId="2" fillId="3" borderId="7" xfId="0" applyNumberFormat="1" applyFont="1" applyFill="1" applyBorder="1">
      <alignment vertical="center"/>
    </xf>
    <xf numFmtId="176" fontId="3" fillId="4" borderId="41" xfId="0" applyNumberFormat="1" applyFont="1" applyFill="1" applyBorder="1">
      <alignment vertical="center"/>
    </xf>
    <xf numFmtId="176" fontId="3" fillId="4" borderId="48" xfId="0" applyNumberFormat="1" applyFont="1" applyFill="1" applyBorder="1" applyAlignment="1">
      <alignment horizontal="right" vertical="center"/>
    </xf>
    <xf numFmtId="181" fontId="3" fillId="4" borderId="4" xfId="0" applyNumberFormat="1" applyFont="1" applyFill="1" applyBorder="1">
      <alignment vertical="center"/>
    </xf>
    <xf numFmtId="181" fontId="9" fillId="0" borderId="52" xfId="0" applyNumberFormat="1" applyFont="1" applyBorder="1">
      <alignment vertical="center"/>
    </xf>
    <xf numFmtId="0" fontId="3" fillId="4" borderId="53" xfId="0" applyFont="1" applyFill="1" applyBorder="1" applyAlignment="1">
      <alignment horizontal="right" vertical="center"/>
    </xf>
    <xf numFmtId="0" fontId="3" fillId="4" borderId="13" xfId="0" applyFont="1" applyFill="1" applyBorder="1" applyAlignment="1">
      <alignment horizontal="right" vertical="center"/>
    </xf>
    <xf numFmtId="176" fontId="3" fillId="4" borderId="14" xfId="0" applyNumberFormat="1" applyFont="1" applyFill="1" applyBorder="1" applyAlignment="1">
      <alignment horizontal="right" vertical="center"/>
    </xf>
    <xf numFmtId="181" fontId="9" fillId="0" borderId="54" xfId="0" applyNumberFormat="1" applyFont="1" applyBorder="1">
      <alignment vertical="center"/>
    </xf>
    <xf numFmtId="181" fontId="2" fillId="0" borderId="44" xfId="0" applyNumberFormat="1" applyFont="1" applyBorder="1">
      <alignment vertical="center"/>
    </xf>
    <xf numFmtId="181" fontId="3" fillId="5" borderId="58" xfId="0" applyNumberFormat="1" applyFont="1" applyFill="1" applyBorder="1">
      <alignment vertical="center"/>
    </xf>
    <xf numFmtId="176" fontId="2" fillId="2" borderId="1" xfId="0" applyNumberFormat="1" applyFont="1" applyFill="1" applyBorder="1" applyAlignment="1">
      <alignment horizontal="center" vertical="center"/>
    </xf>
    <xf numFmtId="0" fontId="2" fillId="4" borderId="9" xfId="0" applyFont="1" applyFill="1" applyBorder="1" applyAlignment="1">
      <alignment horizontal="right" vertical="center"/>
    </xf>
    <xf numFmtId="38" fontId="2" fillId="4" borderId="10" xfId="0" applyNumberFormat="1" applyFont="1" applyFill="1" applyBorder="1">
      <alignment vertical="center"/>
    </xf>
    <xf numFmtId="181" fontId="2" fillId="4" borderId="4" xfId="0" applyNumberFormat="1" applyFont="1" applyFill="1" applyBorder="1">
      <alignment vertical="center"/>
    </xf>
    <xf numFmtId="0" fontId="2" fillId="4" borderId="5" xfId="0" applyFont="1" applyFill="1" applyBorder="1">
      <alignment vertical="center"/>
    </xf>
    <xf numFmtId="177" fontId="10" fillId="0" borderId="46" xfId="0" applyNumberFormat="1" applyFont="1" applyBorder="1">
      <alignment vertical="center"/>
    </xf>
    <xf numFmtId="181" fontId="2" fillId="0" borderId="7" xfId="0" applyNumberFormat="1" applyFont="1" applyBorder="1">
      <alignment vertical="center"/>
    </xf>
    <xf numFmtId="181" fontId="2" fillId="3" borderId="59" xfId="0" applyNumberFormat="1" applyFont="1" applyFill="1" applyBorder="1">
      <alignment vertical="center"/>
    </xf>
    <xf numFmtId="181" fontId="2" fillId="0" borderId="6" xfId="0" applyNumberFormat="1" applyFont="1" applyBorder="1">
      <alignment vertical="center"/>
    </xf>
    <xf numFmtId="183" fontId="2" fillId="0" borderId="0" xfId="0" applyNumberFormat="1" applyFont="1">
      <alignment vertical="center"/>
    </xf>
    <xf numFmtId="183" fontId="3" fillId="4" borderId="1" xfId="0" applyNumberFormat="1" applyFont="1" applyFill="1" applyBorder="1" applyAlignment="1">
      <alignment horizontal="center" vertical="center"/>
    </xf>
    <xf numFmtId="183" fontId="2" fillId="0" borderId="1" xfId="0" applyNumberFormat="1" applyFont="1" applyBorder="1">
      <alignment vertical="center"/>
    </xf>
    <xf numFmtId="183" fontId="2" fillId="0" borderId="6" xfId="0" applyNumberFormat="1" applyFont="1" applyBorder="1">
      <alignment vertical="center"/>
    </xf>
    <xf numFmtId="183" fontId="2" fillId="3" borderId="10" xfId="0" applyNumberFormat="1" applyFont="1" applyFill="1" applyBorder="1">
      <alignment vertical="center"/>
    </xf>
    <xf numFmtId="183" fontId="3" fillId="4" borderId="10" xfId="0" applyNumberFormat="1" applyFont="1" applyFill="1" applyBorder="1">
      <alignment vertical="center"/>
    </xf>
    <xf numFmtId="183" fontId="2" fillId="2" borderId="1" xfId="0" applyNumberFormat="1" applyFont="1" applyFill="1" applyBorder="1" applyAlignment="1">
      <alignment horizontal="center" vertical="center"/>
    </xf>
    <xf numFmtId="183" fontId="2" fillId="4" borderId="10" xfId="0" applyNumberFormat="1" applyFont="1" applyFill="1" applyBorder="1">
      <alignment vertical="center"/>
    </xf>
    <xf numFmtId="176" fontId="3" fillId="4" borderId="1" xfId="0" applyNumberFormat="1" applyFont="1" applyFill="1" applyBorder="1" applyAlignment="1">
      <alignment horizontal="center" vertical="center" wrapText="1"/>
    </xf>
    <xf numFmtId="0" fontId="2" fillId="0" borderId="6" xfId="0" applyFont="1" applyBorder="1" applyAlignment="1">
      <alignment vertical="top" wrapText="1"/>
    </xf>
    <xf numFmtId="0" fontId="2" fillId="0" borderId="4" xfId="0" applyFont="1" applyBorder="1" applyAlignment="1">
      <alignment vertical="top" wrapText="1"/>
    </xf>
    <xf numFmtId="0" fontId="2" fillId="0" borderId="6" xfId="0" applyFont="1" applyBorder="1" applyAlignment="1">
      <alignment vertical="center" wrapText="1"/>
    </xf>
    <xf numFmtId="0" fontId="2" fillId="0" borderId="4" xfId="0" applyFont="1" applyBorder="1" applyAlignment="1">
      <alignment vertical="center" wrapText="1"/>
    </xf>
    <xf numFmtId="0" fontId="2" fillId="0" borderId="0" xfId="0" applyFont="1" applyAlignment="1">
      <alignment horizontal="left" vertical="center"/>
    </xf>
    <xf numFmtId="180" fontId="2" fillId="0" borderId="0" xfId="0" applyNumberFormat="1" applyFont="1" applyAlignment="1">
      <alignment horizontal="left" vertical="center"/>
    </xf>
    <xf numFmtId="0" fontId="2" fillId="0" borderId="37" xfId="0" applyFont="1" applyBorder="1" applyAlignment="1">
      <alignment horizontal="left" vertical="center"/>
    </xf>
    <xf numFmtId="0" fontId="2" fillId="0" borderId="38" xfId="0" applyFont="1" applyBorder="1" applyAlignment="1">
      <alignment horizontal="left" vertical="center"/>
    </xf>
    <xf numFmtId="0" fontId="2" fillId="0" borderId="33" xfId="0" applyFont="1" applyBorder="1" applyAlignment="1">
      <alignment horizontal="left" vertical="center"/>
    </xf>
    <xf numFmtId="0" fontId="2" fillId="2" borderId="12" xfId="0" applyFont="1" applyFill="1" applyBorder="1" applyAlignment="1">
      <alignment horizontal="right" vertical="center"/>
    </xf>
    <xf numFmtId="0" fontId="2" fillId="2" borderId="13" xfId="0" applyFont="1" applyFill="1" applyBorder="1" applyAlignment="1">
      <alignment horizontal="right" vertical="center"/>
    </xf>
    <xf numFmtId="0" fontId="2" fillId="2" borderId="14" xfId="0" applyFont="1" applyFill="1" applyBorder="1" applyAlignment="1">
      <alignment horizontal="right" vertical="center"/>
    </xf>
    <xf numFmtId="0" fontId="3" fillId="2" borderId="12" xfId="0" applyFont="1" applyFill="1" applyBorder="1" applyAlignment="1">
      <alignment horizontal="right" vertical="center"/>
    </xf>
    <xf numFmtId="0" fontId="3" fillId="2" borderId="13" xfId="0" applyFont="1" applyFill="1" applyBorder="1" applyAlignment="1">
      <alignment horizontal="right" vertical="center"/>
    </xf>
    <xf numFmtId="0" fontId="3" fillId="2" borderId="14" xfId="0" applyFont="1" applyFill="1" applyBorder="1" applyAlignment="1">
      <alignment horizontal="right" vertical="center"/>
    </xf>
    <xf numFmtId="0" fontId="2" fillId="2" borderId="15" xfId="0" applyFont="1" applyFill="1" applyBorder="1" applyAlignment="1">
      <alignment horizontal="right" vertical="center"/>
    </xf>
    <xf numFmtId="0" fontId="2" fillId="2" borderId="20" xfId="0" applyFont="1" applyFill="1" applyBorder="1" applyAlignment="1">
      <alignment horizontal="right" vertical="center"/>
    </xf>
    <xf numFmtId="0" fontId="2" fillId="2" borderId="21" xfId="0" applyFont="1" applyFill="1" applyBorder="1" applyAlignment="1">
      <alignment horizontal="right" vertical="center"/>
    </xf>
    <xf numFmtId="0" fontId="4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>
      <alignment vertical="center"/>
    </xf>
    <xf numFmtId="0" fontId="2" fillId="0" borderId="0" xfId="0" applyFont="1" applyAlignment="1">
      <alignment horizontal="right" vertical="center"/>
    </xf>
    <xf numFmtId="0" fontId="2" fillId="0" borderId="22" xfId="0" applyFont="1" applyBorder="1">
      <alignment vertical="center"/>
    </xf>
    <xf numFmtId="0" fontId="2" fillId="0" borderId="31" xfId="0" applyFont="1" applyBorder="1" applyAlignment="1">
      <alignment horizontal="right" vertical="center"/>
    </xf>
    <xf numFmtId="0" fontId="2" fillId="0" borderId="32" xfId="0" applyFont="1" applyBorder="1" applyAlignment="1">
      <alignment horizontal="right" vertical="center"/>
    </xf>
    <xf numFmtId="0" fontId="2" fillId="0" borderId="33" xfId="0" applyFont="1" applyBorder="1" applyAlignment="1">
      <alignment horizontal="right" vertical="center"/>
    </xf>
    <xf numFmtId="179" fontId="5" fillId="0" borderId="0" xfId="0" applyNumberFormat="1" applyFont="1" applyAlignment="1">
      <alignment horizontal="right" vertical="center"/>
    </xf>
    <xf numFmtId="179" fontId="2" fillId="0" borderId="0" xfId="0" applyNumberFormat="1" applyFont="1" applyAlignment="1">
      <alignment horizontal="right" vertical="center"/>
    </xf>
    <xf numFmtId="179" fontId="5" fillId="0" borderId="22" xfId="0" applyNumberFormat="1" applyFont="1" applyBorder="1" applyAlignment="1">
      <alignment horizontal="right" vertical="center"/>
    </xf>
    <xf numFmtId="179" fontId="2" fillId="0" borderId="22" xfId="0" applyNumberFormat="1" applyFont="1" applyBorder="1" applyAlignment="1">
      <alignment horizontal="right" vertical="center"/>
    </xf>
    <xf numFmtId="0" fontId="2" fillId="0" borderId="23" xfId="0" applyFont="1" applyBorder="1" applyAlignment="1">
      <alignment horizontal="left" vertical="center"/>
    </xf>
    <xf numFmtId="0" fontId="2" fillId="0" borderId="13" xfId="0" applyFont="1" applyBorder="1" applyAlignment="1">
      <alignment horizontal="left" vertical="center"/>
    </xf>
    <xf numFmtId="0" fontId="2" fillId="2" borderId="12" xfId="0" applyFont="1" applyFill="1" applyBorder="1" applyAlignment="1">
      <alignment horizontal="center" vertical="center"/>
    </xf>
    <xf numFmtId="0" fontId="2" fillId="2" borderId="13" xfId="0" applyFont="1" applyFill="1" applyBorder="1" applyAlignment="1">
      <alignment horizontal="center" vertical="center"/>
    </xf>
    <xf numFmtId="0" fontId="2" fillId="2" borderId="14" xfId="0" applyFont="1" applyFill="1" applyBorder="1" applyAlignment="1">
      <alignment horizontal="center" vertical="center"/>
    </xf>
    <xf numFmtId="0" fontId="2" fillId="0" borderId="25" xfId="0" applyFont="1" applyBorder="1" applyAlignment="1">
      <alignment horizontal="left" vertical="center"/>
    </xf>
    <xf numFmtId="0" fontId="2" fillId="0" borderId="26" xfId="0" applyFont="1" applyBorder="1" applyAlignment="1">
      <alignment horizontal="left" vertical="center"/>
    </xf>
    <xf numFmtId="0" fontId="2" fillId="0" borderId="27" xfId="0" applyFont="1" applyBorder="1" applyAlignment="1">
      <alignment horizontal="left" vertical="center"/>
    </xf>
    <xf numFmtId="0" fontId="2" fillId="0" borderId="31" xfId="0" applyFont="1" applyBorder="1" applyAlignment="1">
      <alignment horizontal="left" vertical="center"/>
    </xf>
    <xf numFmtId="0" fontId="2" fillId="0" borderId="32" xfId="0" applyFont="1" applyBorder="1" applyAlignment="1">
      <alignment horizontal="left" vertical="center"/>
    </xf>
    <xf numFmtId="0" fontId="2" fillId="0" borderId="6" xfId="0" applyFont="1" applyBorder="1" applyAlignment="1">
      <alignment horizontal="left" vertical="center" wrapText="1"/>
    </xf>
    <xf numFmtId="0" fontId="2" fillId="0" borderId="4" xfId="0" applyFont="1" applyBorder="1" applyAlignment="1">
      <alignment horizontal="left" vertical="center" wrapText="1"/>
    </xf>
    <xf numFmtId="0" fontId="3" fillId="5" borderId="55" xfId="0" applyFont="1" applyFill="1" applyBorder="1" applyAlignment="1">
      <alignment horizontal="right" vertical="center"/>
    </xf>
    <xf numFmtId="0" fontId="3" fillId="5" borderId="56" xfId="0" applyFont="1" applyFill="1" applyBorder="1" applyAlignment="1">
      <alignment horizontal="right" vertical="center"/>
    </xf>
    <xf numFmtId="0" fontId="3" fillId="5" borderId="57" xfId="0" applyFont="1" applyFill="1" applyBorder="1" applyAlignment="1">
      <alignment horizontal="right" vertical="center"/>
    </xf>
    <xf numFmtId="0" fontId="3" fillId="4" borderId="49" xfId="0" applyFont="1" applyFill="1" applyBorder="1" applyAlignment="1">
      <alignment horizontal="right" vertical="center"/>
    </xf>
    <xf numFmtId="0" fontId="3" fillId="4" borderId="50" xfId="0" applyFont="1" applyFill="1" applyBorder="1" applyAlignment="1">
      <alignment horizontal="right" vertical="center"/>
    </xf>
    <xf numFmtId="0" fontId="3" fillId="4" borderId="51" xfId="0" applyFont="1" applyFill="1" applyBorder="1" applyAlignment="1">
      <alignment horizontal="right" vertical="center"/>
    </xf>
    <xf numFmtId="0" fontId="3" fillId="4" borderId="53" xfId="0" applyFont="1" applyFill="1" applyBorder="1" applyAlignment="1">
      <alignment horizontal="right" vertical="center"/>
    </xf>
    <xf numFmtId="0" fontId="3" fillId="4" borderId="13" xfId="0" applyFont="1" applyFill="1" applyBorder="1" applyAlignment="1">
      <alignment horizontal="right" vertical="center"/>
    </xf>
    <xf numFmtId="0" fontId="3" fillId="4" borderId="14" xfId="0" applyFont="1" applyFill="1" applyBorder="1" applyAlignment="1">
      <alignment horizontal="right" vertical="center"/>
    </xf>
  </cellXfs>
  <cellStyles count="5">
    <cellStyle name="Normal 2" xfId="1" xr:uid="{FC9667CF-6AEE-49AC-9358-C4ABB691D48E}"/>
    <cellStyle name="Normal 3" xfId="4" xr:uid="{F485FACF-9226-4ECB-9169-0EB30F809F0F}"/>
    <cellStyle name="Normal 4" xfId="3" xr:uid="{69B4DCBD-4E85-497B-AE53-DF39F27A0527}"/>
    <cellStyle name="Normal 6" xfId="2" xr:uid="{372A1581-6772-4D5D-A2E4-D2567BB3D91A}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8890</xdr:colOff>
      <xdr:row>33</xdr:row>
      <xdr:rowOff>43180</xdr:rowOff>
    </xdr:from>
    <xdr:to>
      <xdr:col>5</xdr:col>
      <xdr:colOff>618967</xdr:colOff>
      <xdr:row>36</xdr:row>
      <xdr:rowOff>70843</xdr:rowOff>
    </xdr:to>
    <xdr:sp macro="" textlink="">
      <xdr:nvSpPr>
        <xdr:cNvPr id="2" name="Callout: Line with Border and Accent Bar 1">
          <a:extLst>
            <a:ext uri="{FF2B5EF4-FFF2-40B4-BE49-F238E27FC236}">
              <a16:creationId xmlns:a16="http://schemas.microsoft.com/office/drawing/2014/main" id="{C9ACF12E-A10E-4B47-B9A2-F1043C2110E6}"/>
            </a:ext>
          </a:extLst>
        </xdr:cNvPr>
        <xdr:cNvSpPr/>
      </xdr:nvSpPr>
      <xdr:spPr>
        <a:xfrm>
          <a:off x="1883410" y="7152640"/>
          <a:ext cx="1859757" cy="667743"/>
        </a:xfrm>
        <a:prstGeom prst="accentBorderCallout1">
          <a:avLst>
            <a:gd name="adj1" fmla="val 17272"/>
            <a:gd name="adj2" fmla="val -4202"/>
            <a:gd name="adj3" fmla="val -110557"/>
            <a:gd name="adj4" fmla="val -28613"/>
          </a:avLst>
        </a:prstGeom>
      </xdr:spPr>
      <xdr:style>
        <a:lnRef idx="2">
          <a:schemeClr val="accent6">
            <a:shade val="50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>
              <a:solidFill>
                <a:srgbClr val="FFFFFF"/>
              </a:solidFill>
            </a:rPr>
            <a:t>適宜行を追加ください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F221D1-A7D3-4CD3-A98E-7A4FEA65C73C}">
  <sheetPr codeName="Sheet1">
    <pageSetUpPr fitToPage="1"/>
  </sheetPr>
  <dimension ref="A1:K46"/>
  <sheetViews>
    <sheetView showGridLines="0" tabSelected="1" zoomScale="85" zoomScaleNormal="85" workbookViewId="0">
      <selection activeCell="J8" sqref="J8"/>
    </sheetView>
  </sheetViews>
  <sheetFormatPr defaultColWidth="8.58203125" defaultRowHeight="15" x14ac:dyDescent="0.55000000000000004"/>
  <cols>
    <col min="1" max="8" width="8" style="1" customWidth="1"/>
    <col min="9" max="12" width="12.33203125" style="1" customWidth="1"/>
    <col min="13" max="16384" width="8.58203125" style="1"/>
  </cols>
  <sheetData>
    <row r="1" spans="1:11" ht="22" x14ac:dyDescent="0.55000000000000004">
      <c r="A1" s="137" t="s">
        <v>0</v>
      </c>
      <c r="B1" s="137"/>
      <c r="C1" s="137"/>
      <c r="D1" s="137"/>
      <c r="E1" s="138"/>
      <c r="F1" s="138"/>
      <c r="G1" s="138"/>
      <c r="H1" s="138"/>
      <c r="I1" s="138"/>
      <c r="J1" s="138"/>
      <c r="K1" s="138"/>
    </row>
    <row r="2" spans="1:11" ht="16.5" customHeight="1" x14ac:dyDescent="0.55000000000000004">
      <c r="A2" s="139"/>
      <c r="B2" s="139"/>
      <c r="C2" s="139"/>
      <c r="D2" s="139"/>
      <c r="E2" s="139"/>
      <c r="F2" s="139"/>
      <c r="G2" s="139"/>
      <c r="I2" s="140"/>
      <c r="J2" s="140"/>
      <c r="K2" s="140"/>
    </row>
    <row r="3" spans="1:11" ht="16.5" customHeight="1" x14ac:dyDescent="0.55000000000000004">
      <c r="A3" s="139"/>
      <c r="B3" s="139"/>
      <c r="C3" s="139"/>
      <c r="D3" s="139"/>
      <c r="E3" s="139"/>
      <c r="F3" s="139"/>
      <c r="G3" s="139"/>
      <c r="I3" s="140"/>
      <c r="J3" s="140"/>
      <c r="K3" s="140"/>
    </row>
    <row r="4" spans="1:11" ht="16.5" customHeight="1" thickBot="1" x14ac:dyDescent="0.6">
      <c r="A4" s="141" t="s">
        <v>1</v>
      </c>
      <c r="B4" s="141"/>
      <c r="C4" s="141"/>
      <c r="D4" s="141"/>
      <c r="E4" s="141"/>
      <c r="F4" s="141"/>
      <c r="G4" s="141"/>
      <c r="I4" s="140" t="s">
        <v>2</v>
      </c>
      <c r="J4" s="140"/>
      <c r="K4" s="140"/>
    </row>
    <row r="5" spans="1:11" ht="16.5" customHeight="1" thickTop="1" x14ac:dyDescent="0.55000000000000004">
      <c r="I5" s="140" t="s">
        <v>3</v>
      </c>
      <c r="J5" s="140"/>
      <c r="K5" s="140"/>
    </row>
    <row r="6" spans="1:11" ht="16.5" customHeight="1" thickBot="1" x14ac:dyDescent="0.6">
      <c r="A6" s="1" t="s">
        <v>4</v>
      </c>
      <c r="B6" s="64" t="s">
        <v>63</v>
      </c>
    </row>
    <row r="7" spans="1:11" ht="16.5" customHeight="1" thickTop="1" x14ac:dyDescent="0.55000000000000004">
      <c r="A7" s="40"/>
      <c r="B7" s="40"/>
      <c r="C7" s="40"/>
      <c r="D7" s="40"/>
      <c r="E7" s="40"/>
      <c r="F7" s="40"/>
      <c r="G7" s="40"/>
      <c r="I7" s="1" t="s">
        <v>69</v>
      </c>
    </row>
    <row r="8" spans="1:11" ht="16.5" customHeight="1" x14ac:dyDescent="0.55000000000000004">
      <c r="I8" s="1" t="s">
        <v>5</v>
      </c>
    </row>
    <row r="9" spans="1:11" ht="16.5" customHeight="1" x14ac:dyDescent="0.55000000000000004">
      <c r="A9" s="1" t="s">
        <v>6</v>
      </c>
    </row>
    <row r="10" spans="1:11" ht="16.5" customHeight="1" x14ac:dyDescent="0.55000000000000004">
      <c r="I10" s="8"/>
      <c r="J10" s="8"/>
      <c r="K10" s="8"/>
    </row>
    <row r="11" spans="1:11" ht="16.5" customHeight="1" x14ac:dyDescent="0.55000000000000004">
      <c r="I11" s="6"/>
      <c r="J11" s="6"/>
      <c r="K11" s="6"/>
    </row>
    <row r="12" spans="1:11" ht="16.5" customHeight="1" x14ac:dyDescent="0.55000000000000004">
      <c r="A12" s="1" t="s">
        <v>7</v>
      </c>
      <c r="F12" s="145">
        <f>K33</f>
        <v>0</v>
      </c>
      <c r="G12" s="146"/>
      <c r="I12" s="7"/>
      <c r="J12" s="7"/>
      <c r="K12" s="7"/>
    </row>
    <row r="13" spans="1:11" ht="16.5" customHeight="1" x14ac:dyDescent="0.55000000000000004">
      <c r="A13" s="1" t="s">
        <v>8</v>
      </c>
      <c r="F13" s="145">
        <f>K36</f>
        <v>0</v>
      </c>
      <c r="G13" s="146"/>
    </row>
    <row r="14" spans="1:11" ht="16.5" customHeight="1" thickBot="1" x14ac:dyDescent="0.6">
      <c r="A14" s="21" t="s">
        <v>9</v>
      </c>
      <c r="B14" s="21"/>
      <c r="C14" s="21"/>
      <c r="D14" s="21"/>
      <c r="E14" s="21"/>
      <c r="F14" s="147">
        <f>SUM(F12:G13)</f>
        <v>0</v>
      </c>
      <c r="G14" s="148"/>
    </row>
    <row r="15" spans="1:11" ht="16.5" customHeight="1" thickTop="1" x14ac:dyDescent="0.55000000000000004">
      <c r="I15" s="1" t="s">
        <v>10</v>
      </c>
    </row>
    <row r="16" spans="1:11" ht="16.5" customHeight="1" x14ac:dyDescent="0.55000000000000004">
      <c r="A16" s="1" t="s">
        <v>11</v>
      </c>
      <c r="C16" s="124" t="s">
        <v>68</v>
      </c>
      <c r="D16" s="124"/>
      <c r="I16" s="22" t="s">
        <v>12</v>
      </c>
      <c r="J16" s="149"/>
      <c r="K16" s="149"/>
    </row>
    <row r="17" spans="1:11" ht="16.5" customHeight="1" x14ac:dyDescent="0.55000000000000004">
      <c r="A17" s="1" t="s">
        <v>13</v>
      </c>
      <c r="C17" s="123" t="s">
        <v>48</v>
      </c>
      <c r="D17" s="123"/>
      <c r="I17" s="23" t="s">
        <v>14</v>
      </c>
      <c r="J17" s="150"/>
      <c r="K17" s="150"/>
    </row>
    <row r="18" spans="1:11" ht="16.5" customHeight="1" x14ac:dyDescent="0.55000000000000004">
      <c r="A18" s="1" t="s">
        <v>15</v>
      </c>
      <c r="C18" s="123" t="s">
        <v>48</v>
      </c>
      <c r="D18" s="123"/>
      <c r="I18" s="22" t="s">
        <v>16</v>
      </c>
      <c r="J18" s="150"/>
      <c r="K18" s="150"/>
    </row>
    <row r="19" spans="1:11" ht="16.5" customHeight="1" x14ac:dyDescent="0.55000000000000004">
      <c r="A19" s="1" t="s">
        <v>17</v>
      </c>
      <c r="C19" s="123" t="s">
        <v>48</v>
      </c>
      <c r="D19" s="123"/>
    </row>
    <row r="20" spans="1:11" ht="16.5" customHeight="1" x14ac:dyDescent="0.55000000000000004">
      <c r="A20" s="1" t="s">
        <v>18</v>
      </c>
      <c r="C20" s="29" t="s">
        <v>67</v>
      </c>
      <c r="D20" s="29"/>
    </row>
    <row r="21" spans="1:11" ht="16.5" customHeight="1" x14ac:dyDescent="0.55000000000000004">
      <c r="A21" s="1" t="s">
        <v>19</v>
      </c>
      <c r="C21" s="124">
        <v>46477</v>
      </c>
      <c r="D21" s="124"/>
    </row>
    <row r="22" spans="1:11" ht="16.5" customHeight="1" x14ac:dyDescent="0.55000000000000004"/>
    <row r="23" spans="1:11" ht="16.5" customHeight="1" x14ac:dyDescent="0.55000000000000004"/>
    <row r="24" spans="1:11" ht="16.5" customHeight="1" x14ac:dyDescent="0.55000000000000004">
      <c r="A24" s="30" t="s">
        <v>20</v>
      </c>
      <c r="B24" s="151" t="s">
        <v>21</v>
      </c>
      <c r="C24" s="152"/>
      <c r="D24" s="152"/>
      <c r="E24" s="152"/>
      <c r="F24" s="152"/>
      <c r="G24" s="152"/>
      <c r="H24" s="153"/>
      <c r="I24" s="2" t="s">
        <v>22</v>
      </c>
      <c r="J24" s="2" t="s">
        <v>23</v>
      </c>
      <c r="K24" s="2" t="s">
        <v>24</v>
      </c>
    </row>
    <row r="25" spans="1:11" ht="16.5" customHeight="1" x14ac:dyDescent="0.55000000000000004">
      <c r="A25" s="24">
        <v>1</v>
      </c>
      <c r="B25" s="154" t="s">
        <v>25</v>
      </c>
      <c r="C25" s="155"/>
      <c r="D25" s="155"/>
      <c r="E25" s="155"/>
      <c r="F25" s="155"/>
      <c r="G25" s="155"/>
      <c r="H25" s="156"/>
      <c r="I25" s="45"/>
      <c r="J25" s="41"/>
      <c r="K25" s="42">
        <f>I25*J25</f>
        <v>0</v>
      </c>
    </row>
    <row r="26" spans="1:11" ht="16.5" customHeight="1" x14ac:dyDescent="0.55000000000000004">
      <c r="A26" s="25">
        <v>2</v>
      </c>
      <c r="B26" s="157" t="s">
        <v>26</v>
      </c>
      <c r="C26" s="158"/>
      <c r="D26" s="158"/>
      <c r="E26" s="158"/>
      <c r="F26" s="158"/>
      <c r="G26" s="158"/>
      <c r="H26" s="127"/>
      <c r="I26" s="26"/>
      <c r="J26" s="43"/>
      <c r="K26" s="44">
        <f>I26*J26</f>
        <v>0</v>
      </c>
    </row>
    <row r="27" spans="1:11" ht="16.5" customHeight="1" x14ac:dyDescent="0.55000000000000004">
      <c r="A27" s="25">
        <v>3</v>
      </c>
      <c r="B27" s="157" t="s">
        <v>26</v>
      </c>
      <c r="C27" s="158"/>
      <c r="D27" s="158"/>
      <c r="E27" s="158"/>
      <c r="F27" s="158"/>
      <c r="G27" s="158"/>
      <c r="H27" s="127"/>
      <c r="I27" s="46"/>
      <c r="J27" s="43"/>
      <c r="K27" s="44">
        <f t="shared" ref="K27:K30" si="0">I27*J27</f>
        <v>0</v>
      </c>
    </row>
    <row r="28" spans="1:11" ht="16.5" customHeight="1" x14ac:dyDescent="0.55000000000000004">
      <c r="A28" s="25">
        <v>4</v>
      </c>
      <c r="B28" s="31"/>
      <c r="C28" s="32"/>
      <c r="D28" s="32"/>
      <c r="E28" s="32"/>
      <c r="F28" s="32"/>
      <c r="G28" s="32"/>
      <c r="H28" s="33"/>
      <c r="I28" s="26"/>
      <c r="J28" s="43"/>
      <c r="K28" s="44">
        <f t="shared" si="0"/>
        <v>0</v>
      </c>
    </row>
    <row r="29" spans="1:11" ht="16.5" customHeight="1" x14ac:dyDescent="0.55000000000000004">
      <c r="A29" s="25">
        <v>5</v>
      </c>
      <c r="B29" s="31"/>
      <c r="C29" s="32"/>
      <c r="D29" s="32"/>
      <c r="E29" s="32"/>
      <c r="F29" s="32"/>
      <c r="G29" s="32"/>
      <c r="H29" s="33"/>
      <c r="I29" s="26"/>
      <c r="J29" s="43"/>
      <c r="K29" s="44">
        <f t="shared" si="0"/>
        <v>0</v>
      </c>
    </row>
    <row r="30" spans="1:11" ht="16.5" customHeight="1" x14ac:dyDescent="0.55000000000000004">
      <c r="A30" s="25">
        <v>6</v>
      </c>
      <c r="B30" s="31"/>
      <c r="C30" s="32"/>
      <c r="D30" s="32"/>
      <c r="E30" s="32"/>
      <c r="F30" s="32"/>
      <c r="G30" s="32"/>
      <c r="H30" s="33"/>
      <c r="I30" s="46"/>
      <c r="J30" s="43"/>
      <c r="K30" s="44">
        <f t="shared" si="0"/>
        <v>0</v>
      </c>
    </row>
    <row r="31" spans="1:11" ht="16.5" customHeight="1" x14ac:dyDescent="0.55000000000000004">
      <c r="A31" s="25"/>
      <c r="B31" s="142" t="s">
        <v>27</v>
      </c>
      <c r="C31" s="143"/>
      <c r="D31" s="143"/>
      <c r="E31" s="143"/>
      <c r="F31" s="143"/>
      <c r="G31" s="143"/>
      <c r="H31" s="144"/>
      <c r="I31" s="26"/>
      <c r="J31" s="26"/>
      <c r="K31" s="44"/>
    </row>
    <row r="32" spans="1:11" ht="16.5" customHeight="1" x14ac:dyDescent="0.55000000000000004">
      <c r="A32" s="34"/>
      <c r="B32" s="125"/>
      <c r="C32" s="126"/>
      <c r="D32" s="126"/>
      <c r="E32" s="126"/>
      <c r="F32" s="126"/>
      <c r="G32" s="126"/>
      <c r="H32" s="127"/>
      <c r="I32" s="26"/>
      <c r="J32" s="26"/>
      <c r="K32" s="27"/>
    </row>
    <row r="33" spans="1:11" ht="16.5" customHeight="1" x14ac:dyDescent="0.55000000000000004">
      <c r="A33" s="28"/>
      <c r="B33" s="28"/>
      <c r="C33" s="28"/>
      <c r="D33" s="28"/>
      <c r="E33" s="28"/>
      <c r="F33" s="28"/>
      <c r="G33" s="35"/>
      <c r="H33" s="134" t="s">
        <v>28</v>
      </c>
      <c r="I33" s="135"/>
      <c r="J33" s="136"/>
      <c r="K33" s="38">
        <f>SUM(K25:K32)</f>
        <v>0</v>
      </c>
    </row>
    <row r="34" spans="1:11" ht="16.5" customHeight="1" x14ac:dyDescent="0.55000000000000004">
      <c r="B34" s="29"/>
      <c r="C34" s="29"/>
      <c r="D34" s="29"/>
      <c r="E34" s="29"/>
      <c r="F34" s="29"/>
      <c r="G34" s="36"/>
      <c r="H34" s="18"/>
      <c r="I34" s="19"/>
      <c r="J34" s="20" t="s">
        <v>29</v>
      </c>
      <c r="K34" s="39">
        <v>0</v>
      </c>
    </row>
    <row r="35" spans="1:11" ht="16.5" customHeight="1" x14ac:dyDescent="0.55000000000000004">
      <c r="G35" s="37"/>
      <c r="H35" s="18"/>
      <c r="I35" s="19"/>
      <c r="J35" s="20" t="s">
        <v>30</v>
      </c>
      <c r="K35" s="39">
        <f>K33-K34</f>
        <v>0</v>
      </c>
    </row>
    <row r="36" spans="1:11" ht="16.5" customHeight="1" x14ac:dyDescent="0.55000000000000004">
      <c r="G36" s="37"/>
      <c r="H36" s="128" t="s">
        <v>31</v>
      </c>
      <c r="I36" s="129"/>
      <c r="J36" s="130"/>
      <c r="K36" s="39">
        <f>K34*0.1</f>
        <v>0</v>
      </c>
    </row>
    <row r="37" spans="1:11" x14ac:dyDescent="0.55000000000000004">
      <c r="E37" s="29"/>
      <c r="F37" s="29"/>
      <c r="G37" s="36"/>
      <c r="H37" s="131" t="s">
        <v>32</v>
      </c>
      <c r="I37" s="132"/>
      <c r="J37" s="133"/>
      <c r="K37" s="39">
        <f>SUM(K34:K36)</f>
        <v>0</v>
      </c>
    </row>
    <row r="38" spans="1:11" x14ac:dyDescent="0.55000000000000004">
      <c r="E38" s="29"/>
      <c r="F38" s="29"/>
      <c r="G38" s="29"/>
      <c r="H38" s="29"/>
    </row>
    <row r="39" spans="1:11" x14ac:dyDescent="0.55000000000000004">
      <c r="E39" s="29"/>
      <c r="F39" s="29"/>
      <c r="G39" s="29"/>
      <c r="H39" s="29"/>
    </row>
    <row r="40" spans="1:11" x14ac:dyDescent="0.55000000000000004">
      <c r="E40" s="29"/>
      <c r="F40" s="29"/>
      <c r="G40" s="29"/>
      <c r="H40" s="29"/>
    </row>
    <row r="41" spans="1:11" x14ac:dyDescent="0.55000000000000004">
      <c r="A41" s="1" t="s">
        <v>33</v>
      </c>
      <c r="E41" s="29"/>
      <c r="F41" s="29"/>
      <c r="G41" s="29"/>
      <c r="H41" s="29"/>
    </row>
    <row r="42" spans="1:11" x14ac:dyDescent="0.55000000000000004">
      <c r="E42" s="29"/>
      <c r="F42" s="29"/>
      <c r="G42" s="29"/>
      <c r="H42" s="29"/>
    </row>
    <row r="43" spans="1:11" x14ac:dyDescent="0.55000000000000004">
      <c r="E43" s="123"/>
      <c r="F43" s="123"/>
      <c r="G43" s="123"/>
      <c r="H43" s="123"/>
    </row>
    <row r="44" spans="1:11" x14ac:dyDescent="0.55000000000000004">
      <c r="E44" s="123"/>
      <c r="F44" s="123"/>
      <c r="G44" s="123"/>
      <c r="H44" s="123"/>
    </row>
    <row r="45" spans="1:11" x14ac:dyDescent="0.55000000000000004">
      <c r="E45" s="123"/>
      <c r="F45" s="123"/>
      <c r="G45" s="123"/>
      <c r="H45" s="123"/>
    </row>
    <row r="46" spans="1:11" x14ac:dyDescent="0.55000000000000004">
      <c r="E46" s="123"/>
      <c r="F46" s="123"/>
      <c r="G46" s="123"/>
      <c r="H46" s="123"/>
    </row>
  </sheetData>
  <mergeCells count="32">
    <mergeCell ref="A4:G4"/>
    <mergeCell ref="I4:K4"/>
    <mergeCell ref="B31:H31"/>
    <mergeCell ref="I5:K5"/>
    <mergeCell ref="F12:G12"/>
    <mergeCell ref="F13:G13"/>
    <mergeCell ref="F14:G14"/>
    <mergeCell ref="J16:K16"/>
    <mergeCell ref="J17:K17"/>
    <mergeCell ref="J18:K18"/>
    <mergeCell ref="B24:H24"/>
    <mergeCell ref="B25:H25"/>
    <mergeCell ref="B26:H26"/>
    <mergeCell ref="B27:H27"/>
    <mergeCell ref="C16:D16"/>
    <mergeCell ref="C17:D17"/>
    <mergeCell ref="A1:K1"/>
    <mergeCell ref="A2:G2"/>
    <mergeCell ref="I2:K2"/>
    <mergeCell ref="A3:G3"/>
    <mergeCell ref="I3:K3"/>
    <mergeCell ref="C18:D18"/>
    <mergeCell ref="C19:D19"/>
    <mergeCell ref="C21:D21"/>
    <mergeCell ref="E45:H45"/>
    <mergeCell ref="E46:H46"/>
    <mergeCell ref="B32:H32"/>
    <mergeCell ref="E43:H43"/>
    <mergeCell ref="E44:H44"/>
    <mergeCell ref="H36:J36"/>
    <mergeCell ref="H37:J37"/>
    <mergeCell ref="H33:J33"/>
  </mergeCells>
  <phoneticPr fontId="1"/>
  <pageMargins left="0.70866141732283472" right="0.70866141732283472" top="0.74803149606299213" bottom="0.74803149606299213" header="0.31496062992125984" footer="0.31496062992125984"/>
  <pageSetup paperSize="9" scale="79" fitToHeight="0" orientation="portrait" horizontalDpi="1200" verticalDpi="1200" r:id="rId1"/>
  <headerFooter>
    <oddHeader>&amp;R&amp;16【別紙３】</oddHeader>
    <oddFooter>&amp;C&amp;P/&amp;N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0897AD-ABDA-494E-874E-B1DC9CCDAAE3}">
  <sheetPr codeName="Sheet2">
    <pageSetUpPr fitToPage="1"/>
  </sheetPr>
  <dimension ref="A1:N107"/>
  <sheetViews>
    <sheetView showGridLines="0" topLeftCell="A9" zoomScale="80" zoomScaleNormal="80" zoomScaleSheetLayoutView="55" zoomScalePageLayoutView="70" workbookViewId="0">
      <selection activeCell="F8" sqref="F8"/>
    </sheetView>
  </sheetViews>
  <sheetFormatPr defaultColWidth="1.5" defaultRowHeight="15" x14ac:dyDescent="0.55000000000000004"/>
  <cols>
    <col min="1" max="1" width="1.5" style="1" customWidth="1"/>
    <col min="2" max="2" width="3.58203125" style="1" bestFit="1" customWidth="1"/>
    <col min="3" max="3" width="29.5" style="1" customWidth="1"/>
    <col min="4" max="4" width="13.08203125" style="1" customWidth="1"/>
    <col min="5" max="5" width="26.1640625" style="1" customWidth="1"/>
    <col min="6" max="6" width="25.1640625" style="1" bestFit="1" customWidth="1"/>
    <col min="7" max="7" width="10.75" style="1" customWidth="1"/>
    <col min="8" max="8" width="12.25" style="14" bestFit="1" customWidth="1"/>
    <col min="9" max="10" width="10.75" style="1" customWidth="1"/>
    <col min="11" max="11" width="9.25" style="65" customWidth="1"/>
    <col min="12" max="12" width="22.25" style="52" customWidth="1"/>
    <col min="13" max="13" width="33.83203125" style="1" customWidth="1"/>
    <col min="14" max="14" width="1.08203125" style="1" customWidth="1"/>
    <col min="15" max="16384" width="1.5" style="1"/>
  </cols>
  <sheetData>
    <row r="1" spans="1:14" ht="22.5" customHeight="1" x14ac:dyDescent="0.55000000000000004">
      <c r="A1" s="13"/>
      <c r="B1" s="13"/>
      <c r="C1" s="13"/>
      <c r="L1" s="57" t="str" cm="1">
        <f t="array" aca="1" ref="L1" ca="1">RIGHT(CELL("filename",A1),LEN(CELL("filename",A1))-FIND("]",CELL("filename",A1)))</f>
        <v>内訳</v>
      </c>
      <c r="M1" s="66"/>
      <c r="N1" s="63"/>
    </row>
    <row r="2" spans="1:14" x14ac:dyDescent="0.55000000000000004">
      <c r="B2" s="10" t="s">
        <v>55</v>
      </c>
      <c r="C2" s="10" t="s">
        <v>56</v>
      </c>
      <c r="L2" s="67" t="s">
        <v>57</v>
      </c>
      <c r="M2" s="106" t="str">
        <f>表紙!B6</f>
        <v>渋谷区ごみ排出実態調査等業務委託　プロポーザル見積</v>
      </c>
    </row>
    <row r="3" spans="1:14" ht="15.5" thickBot="1" x14ac:dyDescent="0.6">
      <c r="B3" s="10" t="s">
        <v>55</v>
      </c>
      <c r="C3" s="10" t="s">
        <v>58</v>
      </c>
      <c r="L3" s="58" t="s">
        <v>35</v>
      </c>
      <c r="M3" s="68">
        <f>L94+L107</f>
        <v>0</v>
      </c>
    </row>
    <row r="4" spans="1:14" x14ac:dyDescent="0.55000000000000004">
      <c r="B4" s="10"/>
      <c r="C4" s="10"/>
    </row>
    <row r="6" spans="1:14" x14ac:dyDescent="0.55000000000000004">
      <c r="B6" s="13" t="s">
        <v>36</v>
      </c>
      <c r="C6" s="13" t="s">
        <v>37</v>
      </c>
    </row>
    <row r="7" spans="1:14" ht="30" x14ac:dyDescent="0.55000000000000004">
      <c r="C7" s="69" t="s">
        <v>38</v>
      </c>
      <c r="D7" s="69" t="s">
        <v>39</v>
      </c>
      <c r="E7" s="69" t="s">
        <v>40</v>
      </c>
      <c r="F7" s="69" t="s">
        <v>41</v>
      </c>
      <c r="G7" s="69" t="s">
        <v>59</v>
      </c>
      <c r="H7" s="70" t="s">
        <v>42</v>
      </c>
      <c r="I7" s="69" t="s">
        <v>43</v>
      </c>
      <c r="J7" s="69" t="s">
        <v>44</v>
      </c>
      <c r="K7" s="118" t="s">
        <v>65</v>
      </c>
      <c r="L7" s="71" t="s">
        <v>45</v>
      </c>
      <c r="M7" s="69" t="s">
        <v>34</v>
      </c>
    </row>
    <row r="8" spans="1:14" ht="18" customHeight="1" x14ac:dyDescent="0.55000000000000004">
      <c r="C8" s="8"/>
      <c r="D8" s="8"/>
      <c r="E8" s="8"/>
      <c r="F8" s="8"/>
      <c r="G8" s="72"/>
      <c r="H8" s="16"/>
      <c r="I8" s="73"/>
      <c r="J8" s="4"/>
      <c r="K8" s="4"/>
      <c r="L8" s="55">
        <f t="shared" ref="L8:L13" si="0">G8*I8*K8</f>
        <v>0</v>
      </c>
      <c r="M8" s="3"/>
    </row>
    <row r="9" spans="1:14" ht="18" customHeight="1" x14ac:dyDescent="0.55000000000000004">
      <c r="C9" s="6"/>
      <c r="D9" s="6"/>
      <c r="E9" s="3"/>
      <c r="F9" s="8"/>
      <c r="G9" s="74"/>
      <c r="H9" s="17"/>
      <c r="I9" s="73"/>
      <c r="J9" s="9"/>
      <c r="K9" s="4"/>
      <c r="L9" s="55">
        <f t="shared" si="0"/>
        <v>0</v>
      </c>
      <c r="M9" s="8"/>
    </row>
    <row r="10" spans="1:14" ht="18" customHeight="1" x14ac:dyDescent="0.55000000000000004">
      <c r="C10" s="6"/>
      <c r="D10" s="6"/>
      <c r="E10" s="3"/>
      <c r="F10" s="8"/>
      <c r="G10" s="74"/>
      <c r="H10" s="17"/>
      <c r="I10" s="73"/>
      <c r="J10" s="9"/>
      <c r="K10" s="4"/>
      <c r="L10" s="55">
        <f t="shared" si="0"/>
        <v>0</v>
      </c>
      <c r="M10" s="8"/>
    </row>
    <row r="11" spans="1:14" ht="18" customHeight="1" x14ac:dyDescent="0.55000000000000004">
      <c r="C11" s="11"/>
      <c r="D11" s="6"/>
      <c r="E11" s="3"/>
      <c r="F11" s="8"/>
      <c r="G11" s="74"/>
      <c r="H11" s="17"/>
      <c r="I11" s="73"/>
      <c r="J11" s="9"/>
      <c r="K11" s="4"/>
      <c r="L11" s="55">
        <f t="shared" si="0"/>
        <v>0</v>
      </c>
      <c r="M11" s="8"/>
    </row>
    <row r="12" spans="1:14" ht="18" customHeight="1" x14ac:dyDescent="0.55000000000000004">
      <c r="C12" s="6"/>
      <c r="D12" s="6"/>
      <c r="E12" s="3"/>
      <c r="F12" s="8"/>
      <c r="G12" s="72"/>
      <c r="H12" s="16"/>
      <c r="I12" s="73"/>
      <c r="J12" s="4"/>
      <c r="K12" s="4"/>
      <c r="L12" s="55">
        <f t="shared" si="0"/>
        <v>0</v>
      </c>
      <c r="M12" s="3"/>
    </row>
    <row r="13" spans="1:14" ht="18" customHeight="1" thickBot="1" x14ac:dyDescent="0.6">
      <c r="C13" s="11"/>
      <c r="D13" s="6"/>
      <c r="E13" s="7"/>
      <c r="F13" s="3"/>
      <c r="G13" s="74"/>
      <c r="H13" s="16"/>
      <c r="I13" s="73"/>
      <c r="J13" s="4"/>
      <c r="K13" s="4"/>
      <c r="L13" s="55">
        <f t="shared" si="0"/>
        <v>0</v>
      </c>
      <c r="M13" s="3"/>
    </row>
    <row r="14" spans="1:14" ht="18" customHeight="1" thickTop="1" x14ac:dyDescent="0.55000000000000004">
      <c r="C14" s="6"/>
      <c r="D14" s="51"/>
      <c r="E14" s="47"/>
      <c r="F14" s="48"/>
      <c r="G14" s="75"/>
      <c r="H14" s="60"/>
      <c r="I14" s="61"/>
      <c r="J14" s="61"/>
      <c r="K14" s="76" t="s">
        <v>28</v>
      </c>
      <c r="L14" s="54">
        <f>SUM(L8:L13)</f>
        <v>0</v>
      </c>
      <c r="M14" s="77"/>
    </row>
    <row r="15" spans="1:14" ht="18" customHeight="1" thickBot="1" x14ac:dyDescent="0.6">
      <c r="C15" s="11"/>
      <c r="D15" s="8"/>
      <c r="E15" s="8"/>
      <c r="F15" s="8"/>
      <c r="G15" s="72"/>
      <c r="H15" s="16"/>
      <c r="I15" s="4"/>
      <c r="J15" s="4"/>
      <c r="K15" s="4"/>
      <c r="L15" s="56">
        <f>G15*K15</f>
        <v>0</v>
      </c>
      <c r="M15" s="3"/>
    </row>
    <row r="16" spans="1:14" ht="18" customHeight="1" thickTop="1" x14ac:dyDescent="0.55000000000000004">
      <c r="C16" s="11"/>
      <c r="D16" s="51"/>
      <c r="E16" s="47"/>
      <c r="F16" s="48"/>
      <c r="G16" s="75"/>
      <c r="H16" s="60"/>
      <c r="I16" s="61"/>
      <c r="J16" s="61"/>
      <c r="K16" s="76" t="s">
        <v>28</v>
      </c>
      <c r="L16" s="54">
        <f>SUM(L15:L15)</f>
        <v>0</v>
      </c>
      <c r="M16" s="77"/>
    </row>
    <row r="17" spans="3:13" ht="18" customHeight="1" thickBot="1" x14ac:dyDescent="0.6">
      <c r="C17" s="11"/>
      <c r="D17" s="8"/>
      <c r="E17" s="8"/>
      <c r="F17" s="8"/>
      <c r="G17" s="72"/>
      <c r="H17" s="16"/>
      <c r="I17" s="4"/>
      <c r="J17" s="4"/>
      <c r="K17" s="4"/>
      <c r="L17" s="55">
        <f>G17*K17</f>
        <v>0</v>
      </c>
      <c r="M17" s="3"/>
    </row>
    <row r="18" spans="3:13" ht="18" customHeight="1" thickTop="1" thickBot="1" x14ac:dyDescent="0.6">
      <c r="C18" s="11"/>
      <c r="D18" s="51"/>
      <c r="E18" s="47"/>
      <c r="F18" s="48"/>
      <c r="G18" s="75"/>
      <c r="H18" s="60"/>
      <c r="I18" s="61"/>
      <c r="J18" s="61"/>
      <c r="K18" s="76" t="s">
        <v>28</v>
      </c>
      <c r="L18" s="78">
        <f>SUM(L17:L17)</f>
        <v>0</v>
      </c>
      <c r="M18" s="77"/>
    </row>
    <row r="19" spans="3:13" s="13" customFormat="1" ht="18" customHeight="1" thickTop="1" x14ac:dyDescent="0.55000000000000004">
      <c r="C19" s="79"/>
      <c r="D19" s="80"/>
      <c r="E19" s="80"/>
      <c r="F19" s="81"/>
      <c r="G19" s="82"/>
      <c r="H19" s="83"/>
      <c r="I19" s="84"/>
      <c r="J19" s="84"/>
      <c r="K19" s="85" t="s">
        <v>32</v>
      </c>
      <c r="L19" s="86">
        <f>SUM(L14,L16,L18)</f>
        <v>0</v>
      </c>
      <c r="M19" s="87"/>
    </row>
    <row r="20" spans="3:13" ht="18" customHeight="1" x14ac:dyDescent="0.55000000000000004">
      <c r="C20" s="159"/>
      <c r="D20" s="8"/>
      <c r="E20" s="8"/>
      <c r="F20" s="8"/>
      <c r="G20" s="72"/>
      <c r="H20" s="16"/>
      <c r="I20" s="73"/>
      <c r="J20" s="4"/>
      <c r="K20" s="4"/>
      <c r="L20" s="56">
        <f>G20*I20*K20</f>
        <v>0</v>
      </c>
      <c r="M20" s="88"/>
    </row>
    <row r="21" spans="3:13" ht="18" customHeight="1" x14ac:dyDescent="0.55000000000000004">
      <c r="C21" s="160"/>
      <c r="D21" s="6"/>
      <c r="E21" s="3"/>
      <c r="F21" s="8"/>
      <c r="G21" s="74"/>
      <c r="H21" s="17"/>
      <c r="I21" s="73"/>
      <c r="J21" s="9"/>
      <c r="K21" s="4"/>
      <c r="L21" s="56">
        <f t="shared" ref="L21:L25" si="1">G21*I21*K21</f>
        <v>0</v>
      </c>
      <c r="M21" s="8"/>
    </row>
    <row r="22" spans="3:13" ht="18" customHeight="1" x14ac:dyDescent="0.55000000000000004">
      <c r="C22" s="6"/>
      <c r="D22" s="6"/>
      <c r="E22" s="3"/>
      <c r="F22" s="8"/>
      <c r="G22" s="72"/>
      <c r="H22" s="16"/>
      <c r="I22" s="73"/>
      <c r="J22" s="4"/>
      <c r="K22" s="4"/>
      <c r="L22" s="56">
        <f t="shared" si="1"/>
        <v>0</v>
      </c>
      <c r="M22" s="3"/>
    </row>
    <row r="23" spans="3:13" ht="18" customHeight="1" x14ac:dyDescent="0.55000000000000004">
      <c r="C23" s="6"/>
      <c r="D23" s="6"/>
      <c r="E23" s="3"/>
      <c r="F23" s="8"/>
      <c r="G23" s="74"/>
      <c r="H23" s="17"/>
      <c r="I23" s="73"/>
      <c r="J23" s="9"/>
      <c r="K23" s="4"/>
      <c r="L23" s="56">
        <f t="shared" si="1"/>
        <v>0</v>
      </c>
      <c r="M23" s="8"/>
    </row>
    <row r="24" spans="3:13" ht="18" customHeight="1" x14ac:dyDescent="0.55000000000000004">
      <c r="C24" s="11"/>
      <c r="D24" s="6"/>
      <c r="E24" s="3"/>
      <c r="F24" s="8"/>
      <c r="G24" s="72"/>
      <c r="H24" s="16"/>
      <c r="I24" s="73"/>
      <c r="J24" s="4"/>
      <c r="K24" s="4"/>
      <c r="L24" s="56">
        <f t="shared" si="1"/>
        <v>0</v>
      </c>
      <c r="M24" s="3"/>
    </row>
    <row r="25" spans="3:13" ht="18" customHeight="1" thickBot="1" x14ac:dyDescent="0.6">
      <c r="C25" s="11"/>
      <c r="D25" s="6"/>
      <c r="E25" s="6"/>
      <c r="F25" s="8"/>
      <c r="G25" s="74"/>
      <c r="H25" s="17"/>
      <c r="I25" s="73"/>
      <c r="J25" s="9"/>
      <c r="K25" s="4"/>
      <c r="L25" s="56">
        <f t="shared" si="1"/>
        <v>0</v>
      </c>
      <c r="M25" s="8"/>
    </row>
    <row r="26" spans="3:13" ht="18" customHeight="1" thickTop="1" x14ac:dyDescent="0.55000000000000004">
      <c r="C26" s="6"/>
      <c r="D26" s="51"/>
      <c r="E26" s="47"/>
      <c r="F26" s="48"/>
      <c r="G26" s="75"/>
      <c r="H26" s="60"/>
      <c r="I26" s="61"/>
      <c r="J26" s="61"/>
      <c r="K26" s="76" t="s">
        <v>28</v>
      </c>
      <c r="L26" s="54">
        <f>SUM(L20:L25)</f>
        <v>0</v>
      </c>
      <c r="M26" s="77"/>
    </row>
    <row r="27" spans="3:13" ht="18" customHeight="1" thickBot="1" x14ac:dyDescent="0.6">
      <c r="C27" s="11"/>
      <c r="D27" s="8"/>
      <c r="E27" s="8"/>
      <c r="F27" s="8"/>
      <c r="G27" s="72"/>
      <c r="H27" s="16"/>
      <c r="I27" s="4"/>
      <c r="J27" s="4"/>
      <c r="K27" s="4"/>
      <c r="L27" s="56">
        <f>G27*K27</f>
        <v>0</v>
      </c>
      <c r="M27" s="3"/>
    </row>
    <row r="28" spans="3:13" ht="18" customHeight="1" thickTop="1" x14ac:dyDescent="0.55000000000000004">
      <c r="C28" s="11"/>
      <c r="D28" s="51"/>
      <c r="E28" s="47"/>
      <c r="F28" s="48"/>
      <c r="G28" s="75"/>
      <c r="H28" s="60"/>
      <c r="I28" s="61"/>
      <c r="J28" s="61"/>
      <c r="K28" s="76" t="s">
        <v>28</v>
      </c>
      <c r="L28" s="54">
        <f>SUM(L27:L27)</f>
        <v>0</v>
      </c>
      <c r="M28" s="77"/>
    </row>
    <row r="29" spans="3:13" ht="18" customHeight="1" thickBot="1" x14ac:dyDescent="0.6">
      <c r="C29" s="11"/>
      <c r="D29" s="8"/>
      <c r="E29" s="8"/>
      <c r="F29" s="8"/>
      <c r="G29" s="72"/>
      <c r="H29" s="16"/>
      <c r="I29" s="4"/>
      <c r="J29" s="4"/>
      <c r="K29" s="4"/>
      <c r="L29" s="55">
        <f>G29*K29</f>
        <v>0</v>
      </c>
      <c r="M29" s="3"/>
    </row>
    <row r="30" spans="3:13" ht="18" customHeight="1" thickTop="1" thickBot="1" x14ac:dyDescent="0.6">
      <c r="C30" s="11"/>
      <c r="D30" s="51"/>
      <c r="E30" s="47"/>
      <c r="F30" s="48"/>
      <c r="G30" s="75"/>
      <c r="H30" s="60"/>
      <c r="I30" s="61"/>
      <c r="J30" s="61"/>
      <c r="K30" s="76" t="s">
        <v>28</v>
      </c>
      <c r="L30" s="78">
        <f>SUM(L29:L29)</f>
        <v>0</v>
      </c>
      <c r="M30" s="77"/>
    </row>
    <row r="31" spans="3:13" s="13" customFormat="1" ht="18" customHeight="1" thickTop="1" x14ac:dyDescent="0.55000000000000004">
      <c r="C31" s="79"/>
      <c r="D31" s="80"/>
      <c r="E31" s="80"/>
      <c r="F31" s="81"/>
      <c r="G31" s="82"/>
      <c r="H31" s="83"/>
      <c r="I31" s="84"/>
      <c r="J31" s="84"/>
      <c r="K31" s="85" t="s">
        <v>32</v>
      </c>
      <c r="L31" s="86">
        <f>SUM(L26,L28,L30)</f>
        <v>0</v>
      </c>
      <c r="M31" s="87"/>
    </row>
    <row r="32" spans="3:13" ht="18" customHeight="1" x14ac:dyDescent="0.55000000000000004">
      <c r="C32" s="8"/>
      <c r="D32" s="8"/>
      <c r="E32" s="8"/>
      <c r="F32" s="8"/>
      <c r="G32" s="72"/>
      <c r="H32" s="16"/>
      <c r="I32" s="73"/>
      <c r="J32" s="4"/>
      <c r="K32" s="4"/>
      <c r="L32" s="56">
        <f>G32*I32*K32</f>
        <v>0</v>
      </c>
      <c r="M32" s="3"/>
    </row>
    <row r="33" spans="3:13" ht="18" customHeight="1" x14ac:dyDescent="0.55000000000000004">
      <c r="C33" s="6"/>
      <c r="D33" s="6"/>
      <c r="E33" s="3"/>
      <c r="F33" s="8"/>
      <c r="G33" s="74"/>
      <c r="H33" s="17"/>
      <c r="I33" s="73"/>
      <c r="J33" s="9"/>
      <c r="K33" s="4"/>
      <c r="L33" s="56">
        <f t="shared" ref="L33:L37" si="2">G33*I33*K33</f>
        <v>0</v>
      </c>
      <c r="M33" s="8"/>
    </row>
    <row r="34" spans="3:13" ht="18" customHeight="1" x14ac:dyDescent="0.55000000000000004">
      <c r="C34" s="6"/>
      <c r="D34" s="6"/>
      <c r="E34" s="3"/>
      <c r="F34" s="8"/>
      <c r="G34" s="72"/>
      <c r="H34" s="16"/>
      <c r="I34" s="73"/>
      <c r="J34" s="4"/>
      <c r="K34" s="4"/>
      <c r="L34" s="56">
        <f t="shared" si="2"/>
        <v>0</v>
      </c>
      <c r="M34" s="3"/>
    </row>
    <row r="35" spans="3:13" ht="18" customHeight="1" x14ac:dyDescent="0.55000000000000004">
      <c r="C35" s="6"/>
      <c r="D35" s="6"/>
      <c r="E35" s="3"/>
      <c r="F35" s="8"/>
      <c r="G35" s="74"/>
      <c r="H35" s="17"/>
      <c r="I35" s="73"/>
      <c r="J35" s="9"/>
      <c r="K35" s="4"/>
      <c r="L35" s="56">
        <f t="shared" si="2"/>
        <v>0</v>
      </c>
      <c r="M35" s="8"/>
    </row>
    <row r="36" spans="3:13" ht="18" customHeight="1" x14ac:dyDescent="0.55000000000000004">
      <c r="C36" s="6"/>
      <c r="D36" s="6"/>
      <c r="E36" s="3"/>
      <c r="F36" s="8"/>
      <c r="G36" s="72"/>
      <c r="H36" s="16"/>
      <c r="I36" s="73"/>
      <c r="J36" s="4"/>
      <c r="K36" s="4"/>
      <c r="L36" s="56">
        <f t="shared" si="2"/>
        <v>0</v>
      </c>
      <c r="M36" s="3"/>
    </row>
    <row r="37" spans="3:13" ht="18" customHeight="1" thickBot="1" x14ac:dyDescent="0.6">
      <c r="C37" s="6"/>
      <c r="D37" s="6"/>
      <c r="E37" s="6"/>
      <c r="F37" s="8"/>
      <c r="G37" s="74"/>
      <c r="H37" s="17"/>
      <c r="I37" s="73"/>
      <c r="J37" s="9"/>
      <c r="K37" s="4"/>
      <c r="L37" s="56">
        <f t="shared" si="2"/>
        <v>0</v>
      </c>
      <c r="M37" s="8"/>
    </row>
    <row r="38" spans="3:13" ht="18" customHeight="1" thickTop="1" x14ac:dyDescent="0.55000000000000004">
      <c r="C38" s="6"/>
      <c r="D38" s="51"/>
      <c r="E38" s="47"/>
      <c r="F38" s="48"/>
      <c r="G38" s="75"/>
      <c r="H38" s="60"/>
      <c r="I38" s="61"/>
      <c r="J38" s="61"/>
      <c r="K38" s="76" t="s">
        <v>28</v>
      </c>
      <c r="L38" s="54">
        <f>SUM(L32:L37)</f>
        <v>0</v>
      </c>
      <c r="M38" s="77"/>
    </row>
    <row r="39" spans="3:13" ht="18" customHeight="1" thickBot="1" x14ac:dyDescent="0.6">
      <c r="C39" s="11"/>
      <c r="D39" s="8"/>
      <c r="E39" s="8"/>
      <c r="F39" s="8"/>
      <c r="G39" s="72"/>
      <c r="H39" s="16"/>
      <c r="I39" s="4"/>
      <c r="J39" s="4"/>
      <c r="K39" s="4"/>
      <c r="L39" s="56">
        <f>G39*K39</f>
        <v>0</v>
      </c>
      <c r="M39" s="3"/>
    </row>
    <row r="40" spans="3:13" ht="18" customHeight="1" thickTop="1" x14ac:dyDescent="0.55000000000000004">
      <c r="C40" s="11"/>
      <c r="D40" s="51"/>
      <c r="E40" s="47"/>
      <c r="F40" s="48"/>
      <c r="G40" s="75"/>
      <c r="H40" s="60"/>
      <c r="I40" s="61"/>
      <c r="J40" s="61"/>
      <c r="K40" s="76" t="s">
        <v>28</v>
      </c>
      <c r="L40" s="54">
        <f>SUM(L39:L39)</f>
        <v>0</v>
      </c>
      <c r="M40" s="77"/>
    </row>
    <row r="41" spans="3:13" ht="18" customHeight="1" thickBot="1" x14ac:dyDescent="0.6">
      <c r="C41" s="11"/>
      <c r="D41" s="8"/>
      <c r="E41" s="8"/>
      <c r="F41" s="8"/>
      <c r="G41" s="72"/>
      <c r="H41" s="16"/>
      <c r="I41" s="4"/>
      <c r="J41" s="4"/>
      <c r="K41" s="4"/>
      <c r="L41" s="55">
        <f>G41*K41</f>
        <v>0</v>
      </c>
      <c r="M41" s="3"/>
    </row>
    <row r="42" spans="3:13" ht="18" customHeight="1" thickTop="1" thickBot="1" x14ac:dyDescent="0.6">
      <c r="C42" s="11"/>
      <c r="D42" s="51"/>
      <c r="E42" s="47"/>
      <c r="F42" s="48"/>
      <c r="G42" s="75"/>
      <c r="H42" s="60"/>
      <c r="I42" s="61"/>
      <c r="J42" s="61"/>
      <c r="K42" s="76" t="s">
        <v>28</v>
      </c>
      <c r="L42" s="78">
        <f>SUM(L41:L41)</f>
        <v>0</v>
      </c>
      <c r="M42" s="77"/>
    </row>
    <row r="43" spans="3:13" s="13" customFormat="1" ht="18" customHeight="1" thickTop="1" x14ac:dyDescent="0.55000000000000004">
      <c r="C43" s="79"/>
      <c r="D43" s="80"/>
      <c r="E43" s="80"/>
      <c r="F43" s="81"/>
      <c r="G43" s="82"/>
      <c r="H43" s="83"/>
      <c r="I43" s="84"/>
      <c r="J43" s="84"/>
      <c r="K43" s="85" t="s">
        <v>32</v>
      </c>
      <c r="L43" s="86">
        <f>SUM(L38,L40,L42)</f>
        <v>0</v>
      </c>
      <c r="M43" s="87"/>
    </row>
    <row r="44" spans="3:13" ht="18" customHeight="1" x14ac:dyDescent="0.55000000000000004">
      <c r="C44" s="8"/>
      <c r="D44" s="8"/>
      <c r="E44" s="8"/>
      <c r="F44" s="8"/>
      <c r="G44" s="72"/>
      <c r="H44" s="16"/>
      <c r="I44" s="73"/>
      <c r="J44" s="4"/>
      <c r="K44" s="4"/>
      <c r="L44" s="56">
        <f>G44*I44*K44</f>
        <v>0</v>
      </c>
      <c r="M44" s="3"/>
    </row>
    <row r="45" spans="3:13" ht="18" customHeight="1" x14ac:dyDescent="0.55000000000000004">
      <c r="C45" s="6"/>
      <c r="D45" s="6"/>
      <c r="E45" s="3"/>
      <c r="F45" s="8"/>
      <c r="G45" s="74"/>
      <c r="H45" s="17"/>
      <c r="I45" s="73"/>
      <c r="J45" s="9"/>
      <c r="K45" s="4"/>
      <c r="L45" s="56">
        <f t="shared" ref="L45:L49" si="3">G45*I45*K45</f>
        <v>0</v>
      </c>
      <c r="M45" s="8"/>
    </row>
    <row r="46" spans="3:13" ht="18" customHeight="1" x14ac:dyDescent="0.55000000000000004">
      <c r="C46" s="11"/>
      <c r="D46" s="6"/>
      <c r="E46" s="3"/>
      <c r="F46" s="8"/>
      <c r="G46" s="72"/>
      <c r="H46" s="16"/>
      <c r="I46" s="73"/>
      <c r="J46" s="4"/>
      <c r="K46" s="4"/>
      <c r="L46" s="56">
        <f t="shared" si="3"/>
        <v>0</v>
      </c>
      <c r="M46" s="3"/>
    </row>
    <row r="47" spans="3:13" ht="18" customHeight="1" x14ac:dyDescent="0.55000000000000004">
      <c r="C47" s="11"/>
      <c r="D47" s="6"/>
      <c r="E47" s="3"/>
      <c r="F47" s="8"/>
      <c r="G47" s="74"/>
      <c r="H47" s="17"/>
      <c r="I47" s="73"/>
      <c r="J47" s="9"/>
      <c r="K47" s="4"/>
      <c r="L47" s="56">
        <f t="shared" si="3"/>
        <v>0</v>
      </c>
      <c r="M47" s="8"/>
    </row>
    <row r="48" spans="3:13" ht="18" customHeight="1" x14ac:dyDescent="0.55000000000000004">
      <c r="C48" s="6"/>
      <c r="D48" s="6"/>
      <c r="E48" s="3"/>
      <c r="F48" s="8"/>
      <c r="G48" s="72"/>
      <c r="H48" s="16"/>
      <c r="I48" s="73"/>
      <c r="J48" s="4"/>
      <c r="K48" s="4"/>
      <c r="L48" s="56">
        <f t="shared" si="3"/>
        <v>0</v>
      </c>
      <c r="M48" s="3"/>
    </row>
    <row r="49" spans="3:13" ht="18" customHeight="1" thickBot="1" x14ac:dyDescent="0.6">
      <c r="C49" s="6"/>
      <c r="D49" s="6"/>
      <c r="E49" s="6"/>
      <c r="F49" s="8"/>
      <c r="G49" s="74"/>
      <c r="H49" s="17"/>
      <c r="I49" s="73"/>
      <c r="J49" s="9"/>
      <c r="K49" s="4"/>
      <c r="L49" s="56">
        <f t="shared" si="3"/>
        <v>0</v>
      </c>
      <c r="M49" s="8"/>
    </row>
    <row r="50" spans="3:13" ht="18" customHeight="1" thickTop="1" x14ac:dyDescent="0.55000000000000004">
      <c r="C50" s="6"/>
      <c r="D50" s="51"/>
      <c r="E50" s="47"/>
      <c r="F50" s="48"/>
      <c r="G50" s="75"/>
      <c r="H50" s="60"/>
      <c r="I50" s="61"/>
      <c r="J50" s="61"/>
      <c r="K50" s="76" t="s">
        <v>28</v>
      </c>
      <c r="L50" s="54">
        <f>SUM(L44:L49)</f>
        <v>0</v>
      </c>
      <c r="M50" s="77"/>
    </row>
    <row r="51" spans="3:13" ht="18" customHeight="1" thickBot="1" x14ac:dyDescent="0.6">
      <c r="C51" s="11"/>
      <c r="D51" s="8"/>
      <c r="E51" s="8"/>
      <c r="F51" s="8"/>
      <c r="G51" s="72"/>
      <c r="H51" s="16"/>
      <c r="I51" s="4"/>
      <c r="J51" s="4"/>
      <c r="K51" s="4"/>
      <c r="L51" s="56">
        <f>G51*K51</f>
        <v>0</v>
      </c>
      <c r="M51" s="3"/>
    </row>
    <row r="52" spans="3:13" ht="18" customHeight="1" thickTop="1" x14ac:dyDescent="0.55000000000000004">
      <c r="C52" s="11"/>
      <c r="D52" s="51"/>
      <c r="E52" s="47"/>
      <c r="F52" s="48"/>
      <c r="G52" s="75"/>
      <c r="H52" s="60"/>
      <c r="I52" s="61"/>
      <c r="J52" s="61"/>
      <c r="K52" s="76" t="s">
        <v>28</v>
      </c>
      <c r="L52" s="54">
        <f>SUM(L51:L51)</f>
        <v>0</v>
      </c>
      <c r="M52" s="77"/>
    </row>
    <row r="53" spans="3:13" ht="18" customHeight="1" thickBot="1" x14ac:dyDescent="0.6">
      <c r="C53" s="11"/>
      <c r="D53" s="8"/>
      <c r="E53" s="8"/>
      <c r="F53" s="8"/>
      <c r="G53" s="72"/>
      <c r="H53" s="16"/>
      <c r="I53" s="4"/>
      <c r="J53" s="4"/>
      <c r="K53" s="4"/>
      <c r="L53" s="55">
        <f>G53*K53</f>
        <v>0</v>
      </c>
      <c r="M53" s="3"/>
    </row>
    <row r="54" spans="3:13" ht="18" customHeight="1" thickTop="1" thickBot="1" x14ac:dyDescent="0.6">
      <c r="C54" s="11"/>
      <c r="D54" s="51"/>
      <c r="E54" s="47"/>
      <c r="F54" s="48"/>
      <c r="G54" s="75"/>
      <c r="H54" s="60"/>
      <c r="I54" s="61"/>
      <c r="J54" s="61"/>
      <c r="K54" s="76" t="s">
        <v>28</v>
      </c>
      <c r="L54" s="78">
        <f>SUM(L53:L53)</f>
        <v>0</v>
      </c>
      <c r="M54" s="77"/>
    </row>
    <row r="55" spans="3:13" s="13" customFormat="1" ht="18" customHeight="1" thickTop="1" x14ac:dyDescent="0.55000000000000004">
      <c r="C55" s="79"/>
      <c r="D55" s="80"/>
      <c r="E55" s="80"/>
      <c r="F55" s="81"/>
      <c r="G55" s="82"/>
      <c r="H55" s="83"/>
      <c r="I55" s="84"/>
      <c r="J55" s="84"/>
      <c r="K55" s="85" t="s">
        <v>32</v>
      </c>
      <c r="L55" s="86">
        <f>SUM(L50,L52,L54)</f>
        <v>0</v>
      </c>
      <c r="M55" s="87"/>
    </row>
    <row r="56" spans="3:13" ht="18" customHeight="1" x14ac:dyDescent="0.55000000000000004">
      <c r="C56" s="8"/>
      <c r="D56" s="8"/>
      <c r="E56" s="8"/>
      <c r="F56" s="8"/>
      <c r="G56" s="72"/>
      <c r="H56" s="16"/>
      <c r="I56" s="73"/>
      <c r="J56" s="4"/>
      <c r="K56" s="4"/>
      <c r="L56" s="55">
        <f>G56*I56*K56</f>
        <v>0</v>
      </c>
      <c r="M56" s="3"/>
    </row>
    <row r="57" spans="3:13" ht="18" customHeight="1" x14ac:dyDescent="0.55000000000000004">
      <c r="C57" s="6"/>
      <c r="D57" s="6"/>
      <c r="E57" s="3"/>
      <c r="F57" s="8"/>
      <c r="G57" s="74"/>
      <c r="H57" s="17"/>
      <c r="I57" s="73"/>
      <c r="J57" s="9"/>
      <c r="K57" s="4"/>
      <c r="L57" s="55">
        <f t="shared" ref="L57:L60" si="4">G57*I57*K57</f>
        <v>0</v>
      </c>
      <c r="M57" s="8"/>
    </row>
    <row r="58" spans="3:13" ht="18" customHeight="1" x14ac:dyDescent="0.55000000000000004">
      <c r="C58" s="6"/>
      <c r="D58" s="6"/>
      <c r="E58" s="3"/>
      <c r="F58" s="8"/>
      <c r="G58" s="74"/>
      <c r="H58" s="17"/>
      <c r="I58" s="73"/>
      <c r="J58" s="9"/>
      <c r="K58" s="4"/>
      <c r="L58" s="55">
        <f t="shared" si="4"/>
        <v>0</v>
      </c>
      <c r="M58" s="8"/>
    </row>
    <row r="59" spans="3:13" ht="18" customHeight="1" x14ac:dyDescent="0.55000000000000004">
      <c r="C59" s="6"/>
      <c r="D59" s="6"/>
      <c r="E59" s="3"/>
      <c r="F59" s="8"/>
      <c r="G59" s="72"/>
      <c r="H59" s="16"/>
      <c r="I59" s="73"/>
      <c r="J59" s="4"/>
      <c r="K59" s="4"/>
      <c r="L59" s="55">
        <f t="shared" si="4"/>
        <v>0</v>
      </c>
      <c r="M59" s="3"/>
    </row>
    <row r="60" spans="3:13" ht="18" customHeight="1" x14ac:dyDescent="0.55000000000000004">
      <c r="C60" s="11"/>
      <c r="D60" s="6"/>
      <c r="E60" s="7"/>
      <c r="F60" s="3"/>
      <c r="G60" s="74"/>
      <c r="H60" s="16"/>
      <c r="I60" s="73"/>
      <c r="J60" s="4"/>
      <c r="K60" s="4"/>
      <c r="L60" s="55">
        <f t="shared" si="4"/>
        <v>0</v>
      </c>
      <c r="M60" s="3"/>
    </row>
    <row r="61" spans="3:13" ht="18" customHeight="1" thickBot="1" x14ac:dyDescent="0.6">
      <c r="C61" s="11"/>
      <c r="D61" s="6"/>
      <c r="E61" s="6"/>
      <c r="F61" s="6"/>
      <c r="G61" s="74"/>
      <c r="H61" s="16"/>
      <c r="I61" s="73"/>
      <c r="J61" s="4"/>
      <c r="K61" s="4"/>
      <c r="L61" s="56">
        <f>G61*I61*K61</f>
        <v>0</v>
      </c>
      <c r="M61" s="3"/>
    </row>
    <row r="62" spans="3:13" ht="18" customHeight="1" thickTop="1" x14ac:dyDescent="0.55000000000000004">
      <c r="C62" s="6"/>
      <c r="D62" s="51"/>
      <c r="E62" s="47"/>
      <c r="F62" s="48"/>
      <c r="G62" s="75"/>
      <c r="H62" s="60"/>
      <c r="I62" s="61"/>
      <c r="J62" s="61"/>
      <c r="K62" s="76" t="s">
        <v>28</v>
      </c>
      <c r="L62" s="54">
        <f>SUM(L56:L61)</f>
        <v>0</v>
      </c>
      <c r="M62" s="77"/>
    </row>
    <row r="63" spans="3:13" ht="18" customHeight="1" x14ac:dyDescent="0.55000000000000004">
      <c r="C63" s="11"/>
      <c r="D63" s="8"/>
      <c r="E63" s="8"/>
      <c r="F63" s="8"/>
      <c r="G63" s="72"/>
      <c r="H63" s="16"/>
      <c r="I63" s="4"/>
      <c r="J63" s="4"/>
      <c r="K63" s="4"/>
      <c r="L63" s="56">
        <f>G63*K63</f>
        <v>0</v>
      </c>
      <c r="M63" s="3"/>
    </row>
    <row r="64" spans="3:13" ht="18" customHeight="1" thickBot="1" x14ac:dyDescent="0.6">
      <c r="C64" s="11"/>
      <c r="D64" s="6"/>
      <c r="E64" s="8"/>
      <c r="F64" s="8"/>
      <c r="G64" s="72"/>
      <c r="H64" s="16"/>
      <c r="I64" s="4"/>
      <c r="J64" s="4"/>
      <c r="K64" s="4"/>
      <c r="L64" s="56">
        <f>G64*K64*I64</f>
        <v>0</v>
      </c>
      <c r="M64" s="3"/>
    </row>
    <row r="65" spans="3:13" ht="18" customHeight="1" thickTop="1" x14ac:dyDescent="0.55000000000000004">
      <c r="C65" s="11"/>
      <c r="D65" s="51"/>
      <c r="E65" s="47"/>
      <c r="F65" s="48"/>
      <c r="G65" s="75"/>
      <c r="H65" s="60"/>
      <c r="I65" s="61"/>
      <c r="J65" s="61"/>
      <c r="K65" s="76" t="s">
        <v>28</v>
      </c>
      <c r="L65" s="54">
        <f>SUM(L63:L64)</f>
        <v>0</v>
      </c>
      <c r="M65" s="77"/>
    </row>
    <row r="66" spans="3:13" ht="18" customHeight="1" thickBot="1" x14ac:dyDescent="0.6">
      <c r="C66" s="11"/>
      <c r="D66" s="8"/>
      <c r="E66" s="8"/>
      <c r="F66" s="8"/>
      <c r="G66" s="72"/>
      <c r="H66" s="16"/>
      <c r="I66" s="4"/>
      <c r="J66" s="4"/>
      <c r="K66" s="4"/>
      <c r="L66" s="55">
        <f>G66*K66</f>
        <v>0</v>
      </c>
      <c r="M66" s="3"/>
    </row>
    <row r="67" spans="3:13" ht="18" customHeight="1" thickTop="1" thickBot="1" x14ac:dyDescent="0.6">
      <c r="C67" s="11"/>
      <c r="D67" s="51"/>
      <c r="E67" s="47"/>
      <c r="F67" s="48"/>
      <c r="G67" s="75"/>
      <c r="H67" s="60"/>
      <c r="I67" s="61"/>
      <c r="J67" s="61"/>
      <c r="K67" s="76" t="s">
        <v>28</v>
      </c>
      <c r="L67" s="78">
        <f>SUM(L66:L66)</f>
        <v>0</v>
      </c>
      <c r="M67" s="77"/>
    </row>
    <row r="68" spans="3:13" s="13" customFormat="1" ht="18" customHeight="1" thickTop="1" x14ac:dyDescent="0.55000000000000004">
      <c r="C68" s="79"/>
      <c r="D68" s="80"/>
      <c r="E68" s="80"/>
      <c r="F68" s="81"/>
      <c r="G68" s="82"/>
      <c r="H68" s="83"/>
      <c r="I68" s="84"/>
      <c r="J68" s="84"/>
      <c r="K68" s="85" t="s">
        <v>32</v>
      </c>
      <c r="L68" s="86">
        <f>SUM(L62,L65,L67)</f>
        <v>0</v>
      </c>
      <c r="M68" s="87"/>
    </row>
    <row r="69" spans="3:13" ht="18" customHeight="1" x14ac:dyDescent="0.55000000000000004">
      <c r="C69" s="8"/>
      <c r="D69" s="8"/>
      <c r="E69" s="3"/>
      <c r="F69" s="8"/>
      <c r="G69" s="72"/>
      <c r="H69" s="16"/>
      <c r="I69" s="73"/>
      <c r="J69" s="4"/>
      <c r="K69" s="4"/>
      <c r="L69" s="56">
        <f>G69*I69*K69</f>
        <v>0</v>
      </c>
      <c r="M69" s="3"/>
    </row>
    <row r="70" spans="3:13" ht="18" customHeight="1" thickBot="1" x14ac:dyDescent="0.6">
      <c r="C70" s="6"/>
      <c r="D70" s="6"/>
      <c r="E70" s="6"/>
      <c r="F70" s="8"/>
      <c r="G70" s="74"/>
      <c r="H70" s="17"/>
      <c r="I70" s="73"/>
      <c r="J70" s="9"/>
      <c r="K70" s="4"/>
      <c r="L70" s="56">
        <f t="shared" ref="L70" si="5">G70*I70*K70</f>
        <v>0</v>
      </c>
      <c r="M70" s="8"/>
    </row>
    <row r="71" spans="3:13" ht="18" customHeight="1" thickTop="1" x14ac:dyDescent="0.55000000000000004">
      <c r="C71" s="6"/>
      <c r="D71" s="51"/>
      <c r="E71" s="47"/>
      <c r="F71" s="48"/>
      <c r="G71" s="75"/>
      <c r="H71" s="60"/>
      <c r="I71" s="61"/>
      <c r="J71" s="61"/>
      <c r="K71" s="76" t="s">
        <v>28</v>
      </c>
      <c r="L71" s="108">
        <f>SUM(L69:L70)</f>
        <v>0</v>
      </c>
      <c r="M71" s="77"/>
    </row>
    <row r="72" spans="3:13" ht="18" customHeight="1" x14ac:dyDescent="0.55000000000000004">
      <c r="C72" s="6"/>
      <c r="D72" s="8"/>
      <c r="E72" s="3"/>
      <c r="F72" s="8"/>
      <c r="G72" s="72"/>
      <c r="H72" s="16"/>
      <c r="I72" s="73"/>
      <c r="J72" s="4"/>
      <c r="K72" s="4"/>
      <c r="L72" s="56">
        <f>G72*I72*K72</f>
        <v>0</v>
      </c>
      <c r="M72" s="3"/>
    </row>
    <row r="73" spans="3:13" ht="18" customHeight="1" thickBot="1" x14ac:dyDescent="0.6">
      <c r="C73" s="11"/>
      <c r="D73" s="6"/>
      <c r="E73" s="6"/>
      <c r="F73" s="8"/>
      <c r="G73" s="74"/>
      <c r="H73" s="17"/>
      <c r="I73" s="73"/>
      <c r="J73" s="9"/>
      <c r="K73" s="4"/>
      <c r="L73" s="55">
        <f t="shared" ref="L73" si="6">G73*I73*K73</f>
        <v>0</v>
      </c>
      <c r="M73" s="8"/>
    </row>
    <row r="74" spans="3:13" ht="18" customHeight="1" thickTop="1" thickBot="1" x14ac:dyDescent="0.6">
      <c r="C74" s="6"/>
      <c r="D74" s="51"/>
      <c r="E74" s="47"/>
      <c r="F74" s="48"/>
      <c r="G74" s="75"/>
      <c r="H74" s="60"/>
      <c r="I74" s="61"/>
      <c r="J74" s="61"/>
      <c r="K74" s="76" t="s">
        <v>28</v>
      </c>
      <c r="L74" s="54">
        <f>SUM(L72:L73)</f>
        <v>0</v>
      </c>
      <c r="M74" s="77"/>
    </row>
    <row r="75" spans="3:13" s="13" customFormat="1" ht="18" customHeight="1" thickTop="1" x14ac:dyDescent="0.55000000000000004">
      <c r="C75" s="79"/>
      <c r="D75" s="80"/>
      <c r="E75" s="80"/>
      <c r="F75" s="81"/>
      <c r="G75" s="82"/>
      <c r="H75" s="83"/>
      <c r="I75" s="84"/>
      <c r="J75" s="84"/>
      <c r="K75" s="85" t="s">
        <v>32</v>
      </c>
      <c r="L75" s="89">
        <f>SUM(L71,L74)</f>
        <v>0</v>
      </c>
      <c r="M75" s="87"/>
    </row>
    <row r="76" spans="3:13" ht="18" customHeight="1" x14ac:dyDescent="0.55000000000000004">
      <c r="C76" s="8"/>
      <c r="D76" s="8"/>
      <c r="E76" s="3"/>
      <c r="F76" s="8"/>
      <c r="G76" s="72"/>
      <c r="H76" s="16"/>
      <c r="I76" s="73"/>
      <c r="J76" s="4"/>
      <c r="K76" s="4"/>
      <c r="L76" s="55">
        <f>G76*I76*K76</f>
        <v>0</v>
      </c>
      <c r="M76" s="3"/>
    </row>
    <row r="77" spans="3:13" ht="18" customHeight="1" thickBot="1" x14ac:dyDescent="0.6">
      <c r="C77" s="11"/>
      <c r="D77" s="6"/>
      <c r="E77" s="6"/>
      <c r="F77" s="8"/>
      <c r="G77" s="74"/>
      <c r="H77" s="17"/>
      <c r="I77" s="73"/>
      <c r="J77" s="9"/>
      <c r="K77" s="4"/>
      <c r="L77" s="55">
        <f t="shared" ref="L77" si="7">G77*I77*K77</f>
        <v>0</v>
      </c>
      <c r="M77" s="8"/>
    </row>
    <row r="78" spans="3:13" ht="18" customHeight="1" thickTop="1" x14ac:dyDescent="0.55000000000000004">
      <c r="C78" s="6"/>
      <c r="D78" s="51"/>
      <c r="E78" s="47"/>
      <c r="F78" s="48"/>
      <c r="G78" s="75"/>
      <c r="H78" s="60"/>
      <c r="I78" s="61"/>
      <c r="J78" s="61"/>
      <c r="K78" s="76" t="s">
        <v>28</v>
      </c>
      <c r="L78" s="54">
        <f>SUM(L76:L77)</f>
        <v>0</v>
      </c>
      <c r="M78" s="77"/>
    </row>
    <row r="79" spans="3:13" ht="18" customHeight="1" x14ac:dyDescent="0.55000000000000004">
      <c r="C79" s="11"/>
      <c r="D79" s="8"/>
      <c r="E79" s="3"/>
      <c r="F79" s="8"/>
      <c r="G79" s="72"/>
      <c r="H79" s="16"/>
      <c r="I79" s="4"/>
      <c r="J79" s="4"/>
      <c r="K79" s="4"/>
      <c r="L79" s="109">
        <f>G79*K79</f>
        <v>0</v>
      </c>
      <c r="M79" s="3"/>
    </row>
    <row r="80" spans="3:13" ht="18" customHeight="1" thickBot="1" x14ac:dyDescent="0.6">
      <c r="C80" s="11"/>
      <c r="D80" s="11"/>
      <c r="E80" s="6"/>
      <c r="F80" s="8"/>
      <c r="G80" s="74"/>
      <c r="H80" s="17"/>
      <c r="I80" s="73"/>
      <c r="J80" s="9"/>
      <c r="K80" s="4"/>
      <c r="L80" s="53">
        <f t="shared" ref="L80" si="8">G80*I80*K80</f>
        <v>0</v>
      </c>
      <c r="M80" s="7"/>
    </row>
    <row r="81" spans="3:13" ht="18" customHeight="1" thickTop="1" thickBot="1" x14ac:dyDescent="0.6">
      <c r="C81" s="11"/>
      <c r="D81" s="51"/>
      <c r="E81" s="47"/>
      <c r="F81" s="48"/>
      <c r="G81" s="75"/>
      <c r="H81" s="60"/>
      <c r="I81" s="61"/>
      <c r="J81" s="61"/>
      <c r="K81" s="76" t="s">
        <v>28</v>
      </c>
      <c r="L81" s="78">
        <f>SUM(L79:L80)</f>
        <v>0</v>
      </c>
      <c r="M81" s="77"/>
    </row>
    <row r="82" spans="3:13" s="13" customFormat="1" ht="18" customHeight="1" thickTop="1" x14ac:dyDescent="0.55000000000000004">
      <c r="C82" s="79"/>
      <c r="D82" s="80"/>
      <c r="E82" s="80"/>
      <c r="F82" s="81"/>
      <c r="G82" s="82"/>
      <c r="H82" s="83"/>
      <c r="I82" s="84"/>
      <c r="J82" s="84"/>
      <c r="K82" s="85" t="s">
        <v>32</v>
      </c>
      <c r="L82" s="86">
        <f>SUM(L78,L81)</f>
        <v>0</v>
      </c>
      <c r="M82" s="87"/>
    </row>
    <row r="83" spans="3:13" ht="18" customHeight="1" x14ac:dyDescent="0.55000000000000004">
      <c r="C83" s="8"/>
      <c r="D83" s="8"/>
      <c r="E83" s="3"/>
      <c r="F83" s="8"/>
      <c r="G83" s="72"/>
      <c r="H83" s="16"/>
      <c r="I83" s="73"/>
      <c r="J83" s="4"/>
      <c r="K83" s="4"/>
      <c r="L83" s="55">
        <f>G83*I83*K83</f>
        <v>0</v>
      </c>
      <c r="M83" s="3"/>
    </row>
    <row r="84" spans="3:13" ht="18" customHeight="1" thickBot="1" x14ac:dyDescent="0.6">
      <c r="C84" s="11"/>
      <c r="D84" s="6"/>
      <c r="E84" s="6"/>
      <c r="F84" s="8"/>
      <c r="G84" s="74"/>
      <c r="H84" s="17"/>
      <c r="I84" s="73"/>
      <c r="J84" s="9"/>
      <c r="K84" s="4"/>
      <c r="L84" s="55">
        <f t="shared" ref="L84" si="9">G84*I84*K84</f>
        <v>0</v>
      </c>
      <c r="M84" s="8"/>
    </row>
    <row r="85" spans="3:13" ht="18" customHeight="1" thickTop="1" x14ac:dyDescent="0.55000000000000004">
      <c r="C85" s="6"/>
      <c r="D85" s="51"/>
      <c r="E85" s="47"/>
      <c r="F85" s="48"/>
      <c r="G85" s="75"/>
      <c r="H85" s="60"/>
      <c r="I85" s="61"/>
      <c r="J85" s="61"/>
      <c r="K85" s="76" t="s">
        <v>28</v>
      </c>
      <c r="L85" s="54">
        <f>SUM(L83:L84)</f>
        <v>0</v>
      </c>
      <c r="M85" s="77"/>
    </row>
    <row r="86" spans="3:13" ht="18" customHeight="1" x14ac:dyDescent="0.55000000000000004">
      <c r="C86" s="11"/>
      <c r="D86" s="8"/>
      <c r="E86" s="8"/>
      <c r="F86" s="8"/>
      <c r="G86" s="72"/>
      <c r="H86" s="16"/>
      <c r="I86" s="4"/>
      <c r="J86" s="4"/>
      <c r="K86" s="4"/>
      <c r="L86" s="55">
        <f>G86*K86</f>
        <v>0</v>
      </c>
      <c r="M86" s="3"/>
    </row>
    <row r="87" spans="3:13" ht="18" customHeight="1" thickBot="1" x14ac:dyDescent="0.6">
      <c r="C87" s="11"/>
      <c r="D87" s="11"/>
      <c r="E87" s="8"/>
      <c r="F87" s="8"/>
      <c r="G87" s="74"/>
      <c r="H87" s="17"/>
      <c r="I87" s="73"/>
      <c r="J87" s="9"/>
      <c r="K87" s="4"/>
      <c r="L87" s="53">
        <f t="shared" ref="L87" si="10">G87*I87*K87</f>
        <v>0</v>
      </c>
      <c r="M87" s="7"/>
    </row>
    <row r="88" spans="3:13" ht="18" customHeight="1" thickTop="1" thickBot="1" x14ac:dyDescent="0.6">
      <c r="C88" s="11"/>
      <c r="D88" s="51"/>
      <c r="E88" s="47"/>
      <c r="F88" s="48"/>
      <c r="G88" s="75"/>
      <c r="H88" s="60"/>
      <c r="I88" s="61"/>
      <c r="J88" s="61"/>
      <c r="K88" s="76" t="s">
        <v>28</v>
      </c>
      <c r="L88" s="78">
        <f>SUM(L86:L87)</f>
        <v>0</v>
      </c>
      <c r="M88" s="77"/>
    </row>
    <row r="89" spans="3:13" s="13" customFormat="1" ht="18" customHeight="1" thickTop="1" thickBot="1" x14ac:dyDescent="0.6">
      <c r="C89" s="79"/>
      <c r="D89" s="80"/>
      <c r="E89" s="80"/>
      <c r="F89" s="81"/>
      <c r="G89" s="82"/>
      <c r="H89" s="83"/>
      <c r="I89" s="91"/>
      <c r="J89" s="91"/>
      <c r="K89" s="92" t="s">
        <v>32</v>
      </c>
      <c r="L89" s="93">
        <f>SUM(L85,L88)</f>
        <v>0</v>
      </c>
      <c r="M89" s="87"/>
    </row>
    <row r="90" spans="3:13" ht="18" customHeight="1" x14ac:dyDescent="0.55000000000000004">
      <c r="I90" s="164" t="s">
        <v>47</v>
      </c>
      <c r="J90" s="165"/>
      <c r="K90" s="166"/>
      <c r="L90" s="94">
        <f>SUM(L82,L68,L19,L75,L55,L43,L31,L89)</f>
        <v>0</v>
      </c>
    </row>
    <row r="91" spans="3:13" ht="18" customHeight="1" x14ac:dyDescent="0.55000000000000004">
      <c r="I91" s="95"/>
      <c r="J91" s="96"/>
      <c r="K91" s="97" t="s">
        <v>29</v>
      </c>
      <c r="L91" s="98">
        <f>L90-L92</f>
        <v>0</v>
      </c>
    </row>
    <row r="92" spans="3:13" ht="18" customHeight="1" x14ac:dyDescent="0.55000000000000004">
      <c r="I92" s="95"/>
      <c r="J92" s="96"/>
      <c r="K92" s="97" t="s">
        <v>30</v>
      </c>
      <c r="L92" s="98">
        <v>0</v>
      </c>
    </row>
    <row r="93" spans="3:13" ht="18" customHeight="1" x14ac:dyDescent="0.55000000000000004">
      <c r="I93" s="167" t="s">
        <v>31</v>
      </c>
      <c r="J93" s="168"/>
      <c r="K93" s="169"/>
      <c r="L93" s="99">
        <f>L91*0.1</f>
        <v>0</v>
      </c>
    </row>
    <row r="94" spans="3:13" ht="18" customHeight="1" thickBot="1" x14ac:dyDescent="0.6">
      <c r="I94" s="161" t="s">
        <v>32</v>
      </c>
      <c r="J94" s="162"/>
      <c r="K94" s="163"/>
      <c r="L94" s="100">
        <f>SUM(L91:L93)</f>
        <v>0</v>
      </c>
    </row>
    <row r="97" spans="2:13" x14ac:dyDescent="0.55000000000000004">
      <c r="B97" s="13" t="s">
        <v>51</v>
      </c>
      <c r="C97" s="13" t="s">
        <v>52</v>
      </c>
    </row>
    <row r="98" spans="2:13" ht="18" customHeight="1" x14ac:dyDescent="0.55000000000000004">
      <c r="C98" s="2" t="s">
        <v>38</v>
      </c>
      <c r="D98" s="2" t="s">
        <v>39</v>
      </c>
      <c r="E98" s="2"/>
      <c r="F98" s="2"/>
      <c r="G98" s="2" t="s">
        <v>49</v>
      </c>
      <c r="H98" s="15" t="s">
        <v>42</v>
      </c>
      <c r="I98" s="2" t="s">
        <v>43</v>
      </c>
      <c r="J98" s="2" t="s">
        <v>44</v>
      </c>
      <c r="K98" s="101" t="s">
        <v>54</v>
      </c>
      <c r="L98" s="59" t="s">
        <v>45</v>
      </c>
      <c r="M98" s="2" t="s">
        <v>34</v>
      </c>
    </row>
    <row r="99" spans="2:13" ht="18" customHeight="1" x14ac:dyDescent="0.55000000000000004">
      <c r="C99" s="11"/>
      <c r="D99" s="8"/>
      <c r="E99" s="8"/>
      <c r="F99" s="8"/>
      <c r="G99" s="72"/>
      <c r="H99" s="16"/>
      <c r="I99" s="4"/>
      <c r="J99" s="4"/>
      <c r="K99" s="4"/>
      <c r="L99" s="56"/>
      <c r="M99" s="3"/>
    </row>
    <row r="100" spans="2:13" ht="18" customHeight="1" thickBot="1" x14ac:dyDescent="0.6">
      <c r="C100" s="11"/>
      <c r="D100" s="6"/>
      <c r="E100" s="8"/>
      <c r="F100" s="8"/>
      <c r="G100" s="72"/>
      <c r="H100" s="16"/>
      <c r="I100" s="4"/>
      <c r="J100" s="4"/>
      <c r="K100" s="4"/>
      <c r="L100" s="53"/>
      <c r="M100" s="3"/>
    </row>
    <row r="101" spans="2:13" ht="18" customHeight="1" thickTop="1" thickBot="1" x14ac:dyDescent="0.6">
      <c r="C101" s="11"/>
      <c r="D101" s="51"/>
      <c r="E101" s="47"/>
      <c r="F101" s="48"/>
      <c r="G101" s="75"/>
      <c r="H101" s="60"/>
      <c r="I101" s="61"/>
      <c r="J101" s="61"/>
      <c r="K101" s="76" t="s">
        <v>28</v>
      </c>
      <c r="L101" s="90">
        <f>SUM(L99:L100)</f>
        <v>0</v>
      </c>
      <c r="M101" s="77"/>
    </row>
    <row r="102" spans="2:13" ht="18" customHeight="1" thickTop="1" thickBot="1" x14ac:dyDescent="0.6">
      <c r="C102" s="102"/>
      <c r="D102" s="49"/>
      <c r="E102" s="49"/>
      <c r="F102" s="50"/>
      <c r="G102" s="103"/>
      <c r="H102" s="62"/>
      <c r="I102" s="91"/>
      <c r="J102" s="91"/>
      <c r="K102" s="92" t="s">
        <v>32</v>
      </c>
      <c r="L102" s="104">
        <f>SUM(L101)</f>
        <v>0</v>
      </c>
      <c r="M102" s="105"/>
    </row>
    <row r="103" spans="2:13" ht="18" customHeight="1" x14ac:dyDescent="0.55000000000000004">
      <c r="I103" s="164" t="s">
        <v>47</v>
      </c>
      <c r="J103" s="165"/>
      <c r="K103" s="166"/>
      <c r="L103" s="94">
        <f>SUM(L101:L101)</f>
        <v>0</v>
      </c>
    </row>
    <row r="104" spans="2:13" ht="18" customHeight="1" x14ac:dyDescent="0.55000000000000004">
      <c r="I104" s="95"/>
      <c r="J104" s="96"/>
      <c r="K104" s="97" t="s">
        <v>29</v>
      </c>
      <c r="L104" s="98">
        <f>L103-L105</f>
        <v>0</v>
      </c>
    </row>
    <row r="105" spans="2:13" ht="18" customHeight="1" x14ac:dyDescent="0.55000000000000004">
      <c r="I105" s="95"/>
      <c r="J105" s="96"/>
      <c r="K105" s="97" t="s">
        <v>30</v>
      </c>
      <c r="L105" s="98">
        <v>0</v>
      </c>
    </row>
    <row r="106" spans="2:13" x14ac:dyDescent="0.55000000000000004">
      <c r="I106" s="167" t="s">
        <v>31</v>
      </c>
      <c r="J106" s="168"/>
      <c r="K106" s="169"/>
      <c r="L106" s="99">
        <f>L104*0.1</f>
        <v>0</v>
      </c>
    </row>
    <row r="107" spans="2:13" ht="15.5" thickBot="1" x14ac:dyDescent="0.6">
      <c r="I107" s="161" t="s">
        <v>32</v>
      </c>
      <c r="J107" s="162"/>
      <c r="K107" s="163"/>
      <c r="L107" s="100">
        <f>SUM(L104:L106)</f>
        <v>0</v>
      </c>
    </row>
  </sheetData>
  <mergeCells count="7">
    <mergeCell ref="C20:C21"/>
    <mergeCell ref="I107:K107"/>
    <mergeCell ref="I90:K90"/>
    <mergeCell ref="I93:K93"/>
    <mergeCell ref="I94:K94"/>
    <mergeCell ref="I103:K103"/>
    <mergeCell ref="I106:K106"/>
  </mergeCells>
  <phoneticPr fontId="1"/>
  <printOptions horizontalCentered="1" verticalCentered="1"/>
  <pageMargins left="0.39370078740157483" right="0.19685039370078741" top="0.19685039370078741" bottom="0.19685039370078741" header="0" footer="0"/>
  <pageSetup paperSize="9" scale="41" fitToWidth="0" orientation="portrait" horizontalDpi="1200" verticalDpi="1200" r:id="rId1"/>
  <headerFooter>
    <oddFooter>&amp;C&amp;P/&amp;N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0CCA0C-7DA9-41C2-91D8-A2AB7CF16AEB}">
  <sheetPr codeName="Sheet3">
    <pageSetUpPr fitToPage="1"/>
  </sheetPr>
  <dimension ref="A1:N93"/>
  <sheetViews>
    <sheetView showGridLines="0" topLeftCell="C5" zoomScale="80" zoomScaleNormal="80" zoomScaleSheetLayoutView="55" zoomScalePageLayoutView="85" workbookViewId="0">
      <selection activeCell="E9" sqref="E9"/>
    </sheetView>
  </sheetViews>
  <sheetFormatPr defaultColWidth="0.4140625" defaultRowHeight="15" x14ac:dyDescent="0.55000000000000004"/>
  <cols>
    <col min="1" max="1" width="1.5" style="1" customWidth="1"/>
    <col min="2" max="2" width="3.58203125" style="1" bestFit="1" customWidth="1"/>
    <col min="3" max="3" width="29.5" style="1" customWidth="1"/>
    <col min="4" max="4" width="13.08203125" style="1" customWidth="1"/>
    <col min="5" max="5" width="29.5" style="1" bestFit="1" customWidth="1"/>
    <col min="6" max="6" width="25.1640625" style="1" bestFit="1" customWidth="1"/>
    <col min="7" max="7" width="10.75" style="1" customWidth="1"/>
    <col min="8" max="8" width="12.25" style="110" bestFit="1" customWidth="1"/>
    <col min="9" max="10" width="10.75" style="1" customWidth="1"/>
    <col min="11" max="11" width="9.75" style="65" customWidth="1"/>
    <col min="12" max="12" width="21.33203125" style="52" customWidth="1"/>
    <col min="13" max="13" width="44.58203125" style="1" customWidth="1"/>
    <col min="14" max="14" width="14.5" style="1" customWidth="1"/>
    <col min="15" max="16384" width="0.4140625" style="1"/>
  </cols>
  <sheetData>
    <row r="1" spans="1:14" ht="22.5" customHeight="1" x14ac:dyDescent="0.55000000000000004">
      <c r="A1" s="13"/>
      <c r="B1" s="13"/>
      <c r="C1" s="13"/>
      <c r="L1" s="57" t="str" cm="1">
        <f t="array" aca="1" ref="L1" ca="1">RIGHT(CELL("filename",A1),LEN(CELL("filename",A1))-FIND("]",CELL("filename",A1)))</f>
        <v>【記載見本】</v>
      </c>
      <c r="M1" s="66"/>
      <c r="N1" s="63"/>
    </row>
    <row r="2" spans="1:14" x14ac:dyDescent="0.55000000000000004">
      <c r="B2" s="10" t="s">
        <v>55</v>
      </c>
      <c r="C2" s="10" t="s">
        <v>56</v>
      </c>
      <c r="L2" s="67" t="s">
        <v>57</v>
      </c>
      <c r="M2" s="106" t="str">
        <f>表紙!B6</f>
        <v>渋谷区ごみ排出実態調査等業務委託　プロポーザル見積</v>
      </c>
    </row>
    <row r="3" spans="1:14" ht="15.5" thickBot="1" x14ac:dyDescent="0.6">
      <c r="B3" s="10" t="s">
        <v>55</v>
      </c>
      <c r="C3" s="10" t="s">
        <v>58</v>
      </c>
      <c r="L3" s="58" t="s">
        <v>35</v>
      </c>
      <c r="M3" s="68">
        <f>L80+L93</f>
        <v>101200</v>
      </c>
    </row>
    <row r="4" spans="1:14" x14ac:dyDescent="0.55000000000000004">
      <c r="B4" s="10"/>
      <c r="C4" s="10"/>
    </row>
    <row r="6" spans="1:14" x14ac:dyDescent="0.55000000000000004">
      <c r="B6" s="13" t="s">
        <v>36</v>
      </c>
      <c r="C6" s="13" t="s">
        <v>37</v>
      </c>
    </row>
    <row r="7" spans="1:14" ht="30" x14ac:dyDescent="0.55000000000000004">
      <c r="C7" s="69" t="s">
        <v>38</v>
      </c>
      <c r="D7" s="69" t="s">
        <v>39</v>
      </c>
      <c r="E7" s="69" t="s">
        <v>40</v>
      </c>
      <c r="F7" s="69" t="s">
        <v>41</v>
      </c>
      <c r="G7" s="69" t="s">
        <v>59</v>
      </c>
      <c r="H7" s="111" t="s">
        <v>42</v>
      </c>
      <c r="I7" s="69" t="s">
        <v>43</v>
      </c>
      <c r="J7" s="69" t="s">
        <v>44</v>
      </c>
      <c r="K7" s="118" t="s">
        <v>66</v>
      </c>
      <c r="L7" s="71" t="s">
        <v>45</v>
      </c>
      <c r="M7" s="69" t="s">
        <v>34</v>
      </c>
    </row>
    <row r="8" spans="1:14" ht="18" customHeight="1" x14ac:dyDescent="0.55000000000000004">
      <c r="C8" s="121" t="s">
        <v>64</v>
      </c>
      <c r="D8" s="8" t="s">
        <v>46</v>
      </c>
      <c r="E8" s="8" t="s">
        <v>60</v>
      </c>
      <c r="F8" s="8" t="s">
        <v>62</v>
      </c>
      <c r="G8" s="72">
        <v>3000</v>
      </c>
      <c r="H8" s="112">
        <v>7.45</v>
      </c>
      <c r="I8" s="73">
        <v>7</v>
      </c>
      <c r="J8" s="4"/>
      <c r="K8" s="4">
        <v>2</v>
      </c>
      <c r="L8" s="55">
        <f>G8*I8*K8</f>
        <v>42000</v>
      </c>
      <c r="M8" s="3"/>
    </row>
    <row r="9" spans="1:14" ht="18" customHeight="1" x14ac:dyDescent="0.55000000000000004">
      <c r="C9" s="122"/>
      <c r="D9" s="6"/>
      <c r="E9" s="6"/>
      <c r="F9" s="8"/>
      <c r="G9" s="74"/>
      <c r="H9" s="113"/>
      <c r="I9" s="73"/>
      <c r="J9" s="9"/>
      <c r="K9" s="4"/>
      <c r="L9" s="55">
        <f t="shared" ref="L9:L12" si="0">G9*I9*K9</f>
        <v>0</v>
      </c>
      <c r="M9" s="8"/>
    </row>
    <row r="10" spans="1:14" ht="18" customHeight="1" x14ac:dyDescent="0.55000000000000004">
      <c r="C10" s="11"/>
      <c r="D10" s="6"/>
      <c r="E10" s="8"/>
      <c r="F10" s="8"/>
      <c r="G10" s="72"/>
      <c r="H10" s="112"/>
      <c r="I10" s="73"/>
      <c r="J10" s="4"/>
      <c r="K10" s="4"/>
      <c r="L10" s="55">
        <f t="shared" si="0"/>
        <v>0</v>
      </c>
      <c r="M10" s="3"/>
    </row>
    <row r="11" spans="1:14" ht="18" customHeight="1" x14ac:dyDescent="0.55000000000000004">
      <c r="C11" s="11"/>
      <c r="D11" s="6"/>
      <c r="E11" s="6"/>
      <c r="F11" s="8"/>
      <c r="G11" s="74"/>
      <c r="H11" s="113"/>
      <c r="I11" s="73"/>
      <c r="J11" s="9"/>
      <c r="K11" s="4"/>
      <c r="L11" s="55">
        <f t="shared" si="0"/>
        <v>0</v>
      </c>
      <c r="M11" s="8"/>
    </row>
    <row r="12" spans="1:14" ht="18" customHeight="1" thickBot="1" x14ac:dyDescent="0.6">
      <c r="C12" s="11"/>
      <c r="D12" s="6"/>
      <c r="E12" s="5"/>
      <c r="F12" s="8"/>
      <c r="G12" s="74"/>
      <c r="H12" s="112"/>
      <c r="I12" s="73"/>
      <c r="J12" s="4"/>
      <c r="K12" s="4"/>
      <c r="L12" s="56">
        <f t="shared" si="0"/>
        <v>0</v>
      </c>
      <c r="M12" s="3"/>
    </row>
    <row r="13" spans="1:14" ht="18" customHeight="1" thickTop="1" x14ac:dyDescent="0.55000000000000004">
      <c r="C13" s="6"/>
      <c r="D13" s="51"/>
      <c r="E13" s="47"/>
      <c r="F13" s="48"/>
      <c r="G13" s="75"/>
      <c r="H13" s="114"/>
      <c r="I13" s="61"/>
      <c r="J13" s="61"/>
      <c r="K13" s="76" t="s">
        <v>28</v>
      </c>
      <c r="L13" s="54">
        <f>SUM(L8:L12)</f>
        <v>42000</v>
      </c>
      <c r="M13" s="77"/>
    </row>
    <row r="14" spans="1:14" ht="18" customHeight="1" thickBot="1" x14ac:dyDescent="0.6">
      <c r="C14" s="11"/>
      <c r="D14" s="8" t="s">
        <v>50</v>
      </c>
      <c r="E14" s="8"/>
      <c r="F14" s="8" t="s">
        <v>61</v>
      </c>
      <c r="G14" s="72">
        <v>50000</v>
      </c>
      <c r="H14" s="112"/>
      <c r="I14" s="4"/>
      <c r="J14" s="4"/>
      <c r="K14" s="4">
        <v>1</v>
      </c>
      <c r="L14" s="53">
        <f>G14*K14</f>
        <v>50000</v>
      </c>
      <c r="M14" s="3"/>
    </row>
    <row r="15" spans="1:14" ht="18" customHeight="1" thickTop="1" thickBot="1" x14ac:dyDescent="0.6">
      <c r="C15" s="11"/>
      <c r="D15" s="51"/>
      <c r="E15" s="47"/>
      <c r="F15" s="48"/>
      <c r="G15" s="75"/>
      <c r="H15" s="114"/>
      <c r="I15" s="61"/>
      <c r="J15" s="61"/>
      <c r="K15" s="76" t="s">
        <v>28</v>
      </c>
      <c r="L15" s="78">
        <f>SUM(L14:L14)</f>
        <v>50000</v>
      </c>
      <c r="M15" s="77"/>
    </row>
    <row r="16" spans="1:14" s="13" customFormat="1" ht="18" customHeight="1" thickTop="1" x14ac:dyDescent="0.55000000000000004">
      <c r="C16" s="79"/>
      <c r="D16" s="80"/>
      <c r="E16" s="80"/>
      <c r="F16" s="81"/>
      <c r="G16" s="82"/>
      <c r="H16" s="115"/>
      <c r="I16" s="84"/>
      <c r="J16" s="84"/>
      <c r="K16" s="85" t="s">
        <v>32</v>
      </c>
      <c r="L16" s="86">
        <f>SUM(L13,L15,)</f>
        <v>92000</v>
      </c>
      <c r="M16" s="87"/>
    </row>
    <row r="17" spans="3:13" ht="18" customHeight="1" x14ac:dyDescent="0.55000000000000004">
      <c r="C17" s="121"/>
      <c r="D17" s="8"/>
      <c r="E17" s="8"/>
      <c r="F17" s="8"/>
      <c r="G17" s="72"/>
      <c r="H17" s="112"/>
      <c r="I17" s="73"/>
      <c r="J17" s="4"/>
      <c r="K17" s="4"/>
      <c r="L17" s="56">
        <f>G17*I17*K17</f>
        <v>0</v>
      </c>
      <c r="M17" s="88"/>
    </row>
    <row r="18" spans="3:13" ht="18" customHeight="1" x14ac:dyDescent="0.55000000000000004">
      <c r="C18" s="122"/>
      <c r="D18" s="6"/>
      <c r="E18" s="6"/>
      <c r="F18" s="8"/>
      <c r="G18" s="74"/>
      <c r="H18" s="113"/>
      <c r="I18" s="73"/>
      <c r="J18" s="9"/>
      <c r="K18" s="4"/>
      <c r="L18" s="56">
        <f t="shared" ref="L18:L20" si="1">G18*I18*K18</f>
        <v>0</v>
      </c>
      <c r="M18" s="8"/>
    </row>
    <row r="19" spans="3:13" ht="18" customHeight="1" x14ac:dyDescent="0.55000000000000004">
      <c r="C19" s="11"/>
      <c r="D19" s="6"/>
      <c r="E19" s="8"/>
      <c r="F19" s="8"/>
      <c r="G19" s="72"/>
      <c r="H19" s="112"/>
      <c r="I19" s="73"/>
      <c r="J19" s="4"/>
      <c r="K19" s="4"/>
      <c r="L19" s="56">
        <f t="shared" si="1"/>
        <v>0</v>
      </c>
      <c r="M19" s="3"/>
    </row>
    <row r="20" spans="3:13" ht="18" customHeight="1" x14ac:dyDescent="0.55000000000000004">
      <c r="C20" s="11"/>
      <c r="D20" s="6"/>
      <c r="E20" s="6"/>
      <c r="F20" s="8"/>
      <c r="G20" s="74"/>
      <c r="H20" s="113"/>
      <c r="I20" s="73"/>
      <c r="J20" s="9"/>
      <c r="K20" s="4"/>
      <c r="L20" s="56">
        <f t="shared" si="1"/>
        <v>0</v>
      </c>
      <c r="M20" s="8"/>
    </row>
    <row r="21" spans="3:13" ht="18" customHeight="1" thickBot="1" x14ac:dyDescent="0.6">
      <c r="C21" s="6"/>
      <c r="D21" s="6"/>
      <c r="E21" s="8"/>
      <c r="F21" s="8"/>
      <c r="G21" s="72"/>
      <c r="H21" s="112"/>
      <c r="I21" s="73"/>
      <c r="J21" s="4"/>
      <c r="K21" s="4"/>
      <c r="L21" s="56">
        <f>G21*I21*K21</f>
        <v>0</v>
      </c>
      <c r="M21" s="3"/>
    </row>
    <row r="22" spans="3:13" ht="18" customHeight="1" thickTop="1" x14ac:dyDescent="0.55000000000000004">
      <c r="C22" s="6"/>
      <c r="D22" s="51"/>
      <c r="E22" s="47"/>
      <c r="F22" s="48"/>
      <c r="G22" s="75"/>
      <c r="H22" s="114"/>
      <c r="I22" s="61"/>
      <c r="J22" s="61"/>
      <c r="K22" s="76" t="s">
        <v>28</v>
      </c>
      <c r="L22" s="54">
        <f>SUM(L17:L21)</f>
        <v>0</v>
      </c>
      <c r="M22" s="77"/>
    </row>
    <row r="23" spans="3:13" ht="18" customHeight="1" thickBot="1" x14ac:dyDescent="0.6">
      <c r="C23" s="11"/>
      <c r="D23" s="8"/>
      <c r="E23" s="8"/>
      <c r="F23" s="8"/>
      <c r="G23" s="72"/>
      <c r="H23" s="112"/>
      <c r="I23" s="4"/>
      <c r="J23" s="4"/>
      <c r="K23" s="4"/>
      <c r="L23" s="56">
        <f>G23*K23</f>
        <v>0</v>
      </c>
      <c r="M23" s="3"/>
    </row>
    <row r="24" spans="3:13" ht="18" customHeight="1" thickTop="1" x14ac:dyDescent="0.55000000000000004">
      <c r="C24" s="11"/>
      <c r="D24" s="51"/>
      <c r="E24" s="47"/>
      <c r="F24" s="48"/>
      <c r="G24" s="75"/>
      <c r="H24" s="114"/>
      <c r="I24" s="61"/>
      <c r="J24" s="61"/>
      <c r="K24" s="76" t="s">
        <v>28</v>
      </c>
      <c r="L24" s="54">
        <f>SUM(L23:L23)</f>
        <v>0</v>
      </c>
      <c r="M24" s="77"/>
    </row>
    <row r="25" spans="3:13" ht="18" customHeight="1" thickBot="1" x14ac:dyDescent="0.6">
      <c r="C25" s="11"/>
      <c r="D25" s="8"/>
      <c r="E25" s="8"/>
      <c r="F25" s="8"/>
      <c r="G25" s="72"/>
      <c r="H25" s="112"/>
      <c r="I25" s="4"/>
      <c r="J25" s="4"/>
      <c r="K25" s="4"/>
      <c r="L25" s="107">
        <f>G25*K25</f>
        <v>0</v>
      </c>
      <c r="M25" s="3"/>
    </row>
    <row r="26" spans="3:13" ht="18" customHeight="1" thickTop="1" thickBot="1" x14ac:dyDescent="0.6">
      <c r="C26" s="11"/>
      <c r="D26" s="51"/>
      <c r="E26" s="47"/>
      <c r="F26" s="48"/>
      <c r="G26" s="75"/>
      <c r="H26" s="114"/>
      <c r="I26" s="61"/>
      <c r="J26" s="61"/>
      <c r="K26" s="76" t="s">
        <v>28</v>
      </c>
      <c r="L26" s="78">
        <f>SUM(L25:L25)</f>
        <v>0</v>
      </c>
      <c r="M26" s="77"/>
    </row>
    <row r="27" spans="3:13" s="13" customFormat="1" ht="18" customHeight="1" thickTop="1" x14ac:dyDescent="0.55000000000000004">
      <c r="C27" s="79"/>
      <c r="D27" s="80"/>
      <c r="E27" s="80"/>
      <c r="F27" s="81"/>
      <c r="G27" s="82"/>
      <c r="H27" s="115"/>
      <c r="I27" s="84"/>
      <c r="J27" s="84"/>
      <c r="K27" s="85" t="s">
        <v>32</v>
      </c>
      <c r="L27" s="86">
        <f>SUM(L24,L22)</f>
        <v>0</v>
      </c>
      <c r="M27" s="87"/>
    </row>
    <row r="28" spans="3:13" ht="18" customHeight="1" x14ac:dyDescent="0.55000000000000004">
      <c r="C28" s="8"/>
      <c r="D28" s="8"/>
      <c r="E28" s="8"/>
      <c r="F28" s="8"/>
      <c r="G28" s="72"/>
      <c r="H28" s="112"/>
      <c r="I28" s="73"/>
      <c r="J28" s="4"/>
      <c r="K28" s="4"/>
      <c r="L28" s="56">
        <f>G28*I28*K28</f>
        <v>0</v>
      </c>
      <c r="M28" s="3"/>
    </row>
    <row r="29" spans="3:13" ht="18" customHeight="1" x14ac:dyDescent="0.55000000000000004">
      <c r="C29" s="6"/>
      <c r="D29" s="6"/>
      <c r="E29" s="6"/>
      <c r="F29" s="8"/>
      <c r="G29" s="74"/>
      <c r="H29" s="113"/>
      <c r="I29" s="73"/>
      <c r="J29" s="9"/>
      <c r="K29" s="4"/>
      <c r="L29" s="56">
        <f t="shared" ref="L29:L32" si="2">G29*I29*K29</f>
        <v>0</v>
      </c>
      <c r="M29" s="8"/>
    </row>
    <row r="30" spans="3:13" ht="18" customHeight="1" x14ac:dyDescent="0.55000000000000004">
      <c r="C30" s="6"/>
      <c r="D30" s="6"/>
      <c r="E30" s="8"/>
      <c r="F30" s="8"/>
      <c r="G30" s="72"/>
      <c r="H30" s="112"/>
      <c r="I30" s="73"/>
      <c r="J30" s="4"/>
      <c r="K30" s="4"/>
      <c r="L30" s="56">
        <f t="shared" si="2"/>
        <v>0</v>
      </c>
      <c r="M30" s="3"/>
    </row>
    <row r="31" spans="3:13" ht="18" customHeight="1" x14ac:dyDescent="0.55000000000000004">
      <c r="C31" s="6"/>
      <c r="D31" s="6"/>
      <c r="E31" s="7"/>
      <c r="F31" s="8"/>
      <c r="G31" s="74"/>
      <c r="H31" s="113"/>
      <c r="I31" s="73"/>
      <c r="J31" s="9"/>
      <c r="K31" s="4"/>
      <c r="L31" s="56">
        <f t="shared" si="2"/>
        <v>0</v>
      </c>
      <c r="M31" s="8"/>
    </row>
    <row r="32" spans="3:13" ht="18" customHeight="1" thickBot="1" x14ac:dyDescent="0.6">
      <c r="C32" s="6"/>
      <c r="D32" s="6"/>
      <c r="E32" s="6"/>
      <c r="F32" s="8"/>
      <c r="G32" s="74"/>
      <c r="H32" s="113"/>
      <c r="I32" s="73"/>
      <c r="J32" s="9"/>
      <c r="K32" s="4"/>
      <c r="L32" s="56">
        <f t="shared" si="2"/>
        <v>0</v>
      </c>
      <c r="M32" s="8"/>
    </row>
    <row r="33" spans="3:13" ht="18" customHeight="1" thickTop="1" x14ac:dyDescent="0.55000000000000004">
      <c r="C33" s="6"/>
      <c r="D33" s="51"/>
      <c r="E33" s="47"/>
      <c r="F33" s="48"/>
      <c r="G33" s="75"/>
      <c r="H33" s="114"/>
      <c r="I33" s="61"/>
      <c r="J33" s="61"/>
      <c r="K33" s="76" t="s">
        <v>28</v>
      </c>
      <c r="L33" s="54">
        <f>SUM(L28:L32)</f>
        <v>0</v>
      </c>
      <c r="M33" s="77"/>
    </row>
    <row r="34" spans="3:13" ht="18" customHeight="1" thickBot="1" x14ac:dyDescent="0.6">
      <c r="C34" s="11"/>
      <c r="D34" s="8"/>
      <c r="E34" s="8"/>
      <c r="F34" s="8"/>
      <c r="G34" s="72"/>
      <c r="H34" s="112"/>
      <c r="I34" s="4"/>
      <c r="J34" s="4"/>
      <c r="K34" s="4"/>
      <c r="L34" s="56">
        <f>G34*K34</f>
        <v>0</v>
      </c>
      <c r="M34" s="3"/>
    </row>
    <row r="35" spans="3:13" ht="18" customHeight="1" thickTop="1" x14ac:dyDescent="0.55000000000000004">
      <c r="C35" s="11"/>
      <c r="D35" s="51"/>
      <c r="E35" s="47"/>
      <c r="F35" s="48"/>
      <c r="G35" s="75"/>
      <c r="H35" s="114"/>
      <c r="I35" s="61"/>
      <c r="J35" s="61"/>
      <c r="K35" s="76" t="s">
        <v>28</v>
      </c>
      <c r="L35" s="54">
        <f>SUM(L34:L34)</f>
        <v>0</v>
      </c>
      <c r="M35" s="77"/>
    </row>
    <row r="36" spans="3:13" ht="18" customHeight="1" x14ac:dyDescent="0.55000000000000004">
      <c r="C36" s="11"/>
      <c r="D36" s="8"/>
      <c r="E36" s="8"/>
      <c r="F36" s="8"/>
      <c r="G36" s="72"/>
      <c r="H36" s="112"/>
      <c r="I36" s="4"/>
      <c r="J36" s="4"/>
      <c r="K36" s="4"/>
      <c r="L36" s="56">
        <f>G36*K36</f>
        <v>0</v>
      </c>
      <c r="M36" s="3"/>
    </row>
    <row r="37" spans="3:13" ht="18" customHeight="1" thickBot="1" x14ac:dyDescent="0.6">
      <c r="C37" s="11"/>
      <c r="D37" s="12"/>
      <c r="E37" s="8"/>
      <c r="F37" s="8"/>
      <c r="G37" s="72"/>
      <c r="H37" s="112"/>
      <c r="I37" s="4"/>
      <c r="J37" s="4"/>
      <c r="K37" s="4"/>
      <c r="L37" s="55">
        <f>G37*K37</f>
        <v>0</v>
      </c>
      <c r="M37" s="3"/>
    </row>
    <row r="38" spans="3:13" ht="18" customHeight="1" thickTop="1" thickBot="1" x14ac:dyDescent="0.6">
      <c r="C38" s="11"/>
      <c r="D38" s="51"/>
      <c r="E38" s="47"/>
      <c r="F38" s="48"/>
      <c r="G38" s="75"/>
      <c r="H38" s="114"/>
      <c r="I38" s="61"/>
      <c r="J38" s="61"/>
      <c r="K38" s="76" t="s">
        <v>28</v>
      </c>
      <c r="L38" s="78">
        <f>SUM(L36:L37)</f>
        <v>0</v>
      </c>
      <c r="M38" s="77"/>
    </row>
    <row r="39" spans="3:13" s="13" customFormat="1" ht="18" customHeight="1" thickTop="1" x14ac:dyDescent="0.55000000000000004">
      <c r="C39" s="79"/>
      <c r="D39" s="80"/>
      <c r="E39" s="80"/>
      <c r="F39" s="81"/>
      <c r="G39" s="82"/>
      <c r="H39" s="115"/>
      <c r="I39" s="84"/>
      <c r="J39" s="84"/>
      <c r="K39" s="85" t="s">
        <v>32</v>
      </c>
      <c r="L39" s="86">
        <f>SUM(L33,L35,L38)</f>
        <v>0</v>
      </c>
      <c r="M39" s="87"/>
    </row>
    <row r="40" spans="3:13" ht="18" customHeight="1" x14ac:dyDescent="0.55000000000000004">
      <c r="C40" s="8"/>
      <c r="D40" s="8"/>
      <c r="E40" s="8"/>
      <c r="F40" s="8"/>
      <c r="G40" s="72"/>
      <c r="H40" s="112"/>
      <c r="I40" s="73"/>
      <c r="J40" s="4"/>
      <c r="K40" s="4"/>
      <c r="L40" s="56">
        <f>G40*I40*K40</f>
        <v>0</v>
      </c>
      <c r="M40" s="3"/>
    </row>
    <row r="41" spans="3:13" ht="18" customHeight="1" x14ac:dyDescent="0.55000000000000004">
      <c r="C41" s="6"/>
      <c r="D41" s="6"/>
      <c r="E41" s="6"/>
      <c r="F41" s="8"/>
      <c r="G41" s="74"/>
      <c r="H41" s="113"/>
      <c r="I41" s="73"/>
      <c r="J41" s="9"/>
      <c r="K41" s="4"/>
      <c r="L41" s="56">
        <f t="shared" ref="L41:L44" si="3">G41*I41*K41</f>
        <v>0</v>
      </c>
      <c r="M41" s="8"/>
    </row>
    <row r="42" spans="3:13" ht="18" customHeight="1" x14ac:dyDescent="0.55000000000000004">
      <c r="C42" s="6"/>
      <c r="D42" s="6"/>
      <c r="E42" s="8"/>
      <c r="F42" s="8"/>
      <c r="G42" s="72"/>
      <c r="H42" s="112"/>
      <c r="I42" s="73"/>
      <c r="J42" s="4"/>
      <c r="K42" s="4"/>
      <c r="L42" s="56">
        <f t="shared" si="3"/>
        <v>0</v>
      </c>
      <c r="M42" s="3"/>
    </row>
    <row r="43" spans="3:13" ht="18" customHeight="1" x14ac:dyDescent="0.55000000000000004">
      <c r="C43" s="6"/>
      <c r="D43" s="6"/>
      <c r="E43" s="7"/>
      <c r="F43" s="8"/>
      <c r="G43" s="74"/>
      <c r="H43" s="113"/>
      <c r="I43" s="73"/>
      <c r="J43" s="9"/>
      <c r="K43" s="4"/>
      <c r="L43" s="56"/>
      <c r="M43" s="8"/>
    </row>
    <row r="44" spans="3:13" ht="18" customHeight="1" thickBot="1" x14ac:dyDescent="0.6">
      <c r="C44" s="6"/>
      <c r="D44" s="6"/>
      <c r="E44" s="6"/>
      <c r="F44" s="8"/>
      <c r="G44" s="74"/>
      <c r="H44" s="113"/>
      <c r="I44" s="73"/>
      <c r="J44" s="9"/>
      <c r="K44" s="4"/>
      <c r="L44" s="56">
        <f t="shared" si="3"/>
        <v>0</v>
      </c>
      <c r="M44" s="8"/>
    </row>
    <row r="45" spans="3:13" ht="18" customHeight="1" thickTop="1" x14ac:dyDescent="0.55000000000000004">
      <c r="C45" s="6"/>
      <c r="D45" s="51"/>
      <c r="E45" s="47"/>
      <c r="F45" s="48"/>
      <c r="G45" s="75"/>
      <c r="H45" s="114"/>
      <c r="I45" s="61"/>
      <c r="J45" s="61"/>
      <c r="K45" s="76" t="s">
        <v>28</v>
      </c>
      <c r="L45" s="54">
        <f>SUM(L40:L44)</f>
        <v>0</v>
      </c>
      <c r="M45" s="77"/>
    </row>
    <row r="46" spans="3:13" ht="18" customHeight="1" thickBot="1" x14ac:dyDescent="0.6">
      <c r="C46" s="11"/>
      <c r="D46" s="8"/>
      <c r="E46" s="8"/>
      <c r="F46" s="8"/>
      <c r="G46" s="72"/>
      <c r="H46" s="112"/>
      <c r="I46" s="4"/>
      <c r="J46" s="4"/>
      <c r="K46" s="4"/>
      <c r="L46" s="56">
        <f>G46*K46</f>
        <v>0</v>
      </c>
      <c r="M46" s="3"/>
    </row>
    <row r="47" spans="3:13" ht="18" customHeight="1" thickTop="1" x14ac:dyDescent="0.55000000000000004">
      <c r="C47" s="11"/>
      <c r="D47" s="51"/>
      <c r="E47" s="47"/>
      <c r="F47" s="48"/>
      <c r="G47" s="75"/>
      <c r="H47" s="114"/>
      <c r="I47" s="61"/>
      <c r="J47" s="61"/>
      <c r="K47" s="76" t="s">
        <v>28</v>
      </c>
      <c r="L47" s="54">
        <f>SUM(L46:L46)</f>
        <v>0</v>
      </c>
      <c r="M47" s="77"/>
    </row>
    <row r="48" spans="3:13" ht="18" customHeight="1" x14ac:dyDescent="0.55000000000000004">
      <c r="C48" s="11"/>
      <c r="D48" s="8"/>
      <c r="E48" s="8"/>
      <c r="F48" s="8"/>
      <c r="G48" s="72"/>
      <c r="H48" s="112"/>
      <c r="I48" s="4"/>
      <c r="J48" s="4"/>
      <c r="K48" s="4"/>
      <c r="L48" s="56">
        <f>G48*K48</f>
        <v>0</v>
      </c>
      <c r="M48" s="3"/>
    </row>
    <row r="49" spans="3:13" ht="18" customHeight="1" thickBot="1" x14ac:dyDescent="0.6">
      <c r="C49" s="11"/>
      <c r="D49" s="12"/>
      <c r="E49" s="8"/>
      <c r="F49" s="8"/>
      <c r="G49" s="72"/>
      <c r="H49" s="112"/>
      <c r="I49" s="4"/>
      <c r="J49" s="4"/>
      <c r="K49" s="4"/>
      <c r="L49" s="55">
        <f>G49*K49</f>
        <v>0</v>
      </c>
      <c r="M49" s="3"/>
    </row>
    <row r="50" spans="3:13" ht="18" customHeight="1" thickTop="1" thickBot="1" x14ac:dyDescent="0.6">
      <c r="C50" s="11"/>
      <c r="D50" s="51"/>
      <c r="E50" s="47"/>
      <c r="F50" s="48"/>
      <c r="G50" s="75"/>
      <c r="H50" s="114"/>
      <c r="I50" s="61"/>
      <c r="J50" s="61"/>
      <c r="K50" s="76" t="s">
        <v>28</v>
      </c>
      <c r="L50" s="78">
        <f>SUM(L48:L49)</f>
        <v>0</v>
      </c>
      <c r="M50" s="77"/>
    </row>
    <row r="51" spans="3:13" s="13" customFormat="1" ht="18" customHeight="1" thickTop="1" x14ac:dyDescent="0.55000000000000004">
      <c r="C51" s="79"/>
      <c r="D51" s="80"/>
      <c r="E51" s="80"/>
      <c r="F51" s="81"/>
      <c r="G51" s="82"/>
      <c r="H51" s="115"/>
      <c r="I51" s="84"/>
      <c r="J51" s="84"/>
      <c r="K51" s="85" t="s">
        <v>32</v>
      </c>
      <c r="L51" s="86">
        <f>SUM(L45,L47,L50)</f>
        <v>0</v>
      </c>
      <c r="M51" s="87"/>
    </row>
    <row r="52" spans="3:13" ht="18" customHeight="1" x14ac:dyDescent="0.55000000000000004">
      <c r="C52" s="119"/>
      <c r="D52" s="8"/>
      <c r="E52" s="8"/>
      <c r="F52" s="8"/>
      <c r="G52" s="72"/>
      <c r="H52" s="112"/>
      <c r="I52" s="73"/>
      <c r="J52" s="4"/>
      <c r="K52" s="4"/>
      <c r="L52" s="55">
        <f>G52*I52*K52</f>
        <v>0</v>
      </c>
      <c r="M52" s="3"/>
    </row>
    <row r="53" spans="3:13" ht="18" customHeight="1" x14ac:dyDescent="0.55000000000000004">
      <c r="C53" s="120"/>
      <c r="D53" s="6"/>
      <c r="E53" s="7"/>
      <c r="F53" s="8"/>
      <c r="G53" s="74"/>
      <c r="H53" s="113"/>
      <c r="I53" s="73"/>
      <c r="J53" s="9"/>
      <c r="K53" s="4"/>
      <c r="L53" s="55"/>
      <c r="M53" s="8"/>
    </row>
    <row r="54" spans="3:13" ht="18" customHeight="1" x14ac:dyDescent="0.55000000000000004">
      <c r="C54" s="120"/>
      <c r="D54" s="6"/>
      <c r="E54" s="6"/>
      <c r="F54" s="8"/>
      <c r="G54" s="74"/>
      <c r="H54" s="113"/>
      <c r="I54" s="73"/>
      <c r="J54" s="9"/>
      <c r="K54" s="4"/>
      <c r="L54" s="55">
        <f t="shared" ref="L54:L55" si="4">G54*I54*K54</f>
        <v>0</v>
      </c>
      <c r="M54" s="8"/>
    </row>
    <row r="55" spans="3:13" ht="18" customHeight="1" x14ac:dyDescent="0.55000000000000004">
      <c r="C55" s="6"/>
      <c r="D55" s="6"/>
      <c r="E55" s="7"/>
      <c r="F55" s="3"/>
      <c r="G55" s="74"/>
      <c r="H55" s="113"/>
      <c r="I55" s="73"/>
      <c r="J55" s="9"/>
      <c r="K55" s="4"/>
      <c r="L55" s="55">
        <f t="shared" si="4"/>
        <v>0</v>
      </c>
      <c r="M55" s="8"/>
    </row>
    <row r="56" spans="3:13" ht="18" customHeight="1" thickBot="1" x14ac:dyDescent="0.6">
      <c r="C56" s="11"/>
      <c r="D56" s="6"/>
      <c r="E56" s="6"/>
      <c r="F56" s="12"/>
      <c r="G56" s="74"/>
      <c r="H56" s="112"/>
      <c r="I56" s="73"/>
      <c r="J56" s="4"/>
      <c r="K56" s="4"/>
      <c r="L56" s="56">
        <f>G56*I56*K56</f>
        <v>0</v>
      </c>
      <c r="M56" s="3"/>
    </row>
    <row r="57" spans="3:13" ht="18" customHeight="1" thickTop="1" x14ac:dyDescent="0.55000000000000004">
      <c r="C57" s="6"/>
      <c r="D57" s="51"/>
      <c r="E57" s="47"/>
      <c r="F57" s="48"/>
      <c r="G57" s="75"/>
      <c r="H57" s="114"/>
      <c r="I57" s="61"/>
      <c r="J57" s="61"/>
      <c r="K57" s="76" t="s">
        <v>28</v>
      </c>
      <c r="L57" s="54">
        <f>SUM(L52:L56)</f>
        <v>0</v>
      </c>
      <c r="M57" s="77"/>
    </row>
    <row r="58" spans="3:13" ht="18" customHeight="1" x14ac:dyDescent="0.55000000000000004">
      <c r="C58" s="11"/>
      <c r="D58" s="8"/>
      <c r="E58" s="8"/>
      <c r="F58" s="8"/>
      <c r="G58" s="72"/>
      <c r="H58" s="112"/>
      <c r="I58" s="4"/>
      <c r="J58" s="4"/>
      <c r="K58" s="4"/>
      <c r="L58" s="56">
        <f>G58*K58</f>
        <v>0</v>
      </c>
      <c r="M58" s="3"/>
    </row>
    <row r="59" spans="3:13" ht="18" customHeight="1" thickBot="1" x14ac:dyDescent="0.6">
      <c r="C59" s="11"/>
      <c r="D59" s="6"/>
      <c r="E59" s="8"/>
      <c r="F59" s="8"/>
      <c r="G59" s="72"/>
      <c r="H59" s="112"/>
      <c r="I59" s="4"/>
      <c r="J59" s="4"/>
      <c r="K59" s="4"/>
      <c r="L59" s="56">
        <f>G59*K59*I59</f>
        <v>0</v>
      </c>
      <c r="M59" s="3"/>
    </row>
    <row r="60" spans="3:13" ht="18" customHeight="1" thickTop="1" thickBot="1" x14ac:dyDescent="0.6">
      <c r="C60" s="11"/>
      <c r="D60" s="51"/>
      <c r="E60" s="47"/>
      <c r="F60" s="48"/>
      <c r="G60" s="75"/>
      <c r="H60" s="114"/>
      <c r="I60" s="61"/>
      <c r="J60" s="61"/>
      <c r="K60" s="76" t="s">
        <v>28</v>
      </c>
      <c r="L60" s="78">
        <f>SUM(L58:L59)</f>
        <v>0</v>
      </c>
      <c r="M60" s="77"/>
    </row>
    <row r="61" spans="3:13" s="13" customFormat="1" ht="18" customHeight="1" thickTop="1" x14ac:dyDescent="0.55000000000000004">
      <c r="C61" s="79"/>
      <c r="D61" s="80"/>
      <c r="E61" s="80"/>
      <c r="F61" s="81"/>
      <c r="G61" s="82"/>
      <c r="H61" s="115"/>
      <c r="I61" s="84"/>
      <c r="J61" s="84"/>
      <c r="K61" s="85" t="s">
        <v>32</v>
      </c>
      <c r="L61" s="86">
        <f>SUM(L57,L60,L74)</f>
        <v>0</v>
      </c>
      <c r="M61" s="87"/>
    </row>
    <row r="62" spans="3:13" ht="18" customHeight="1" x14ac:dyDescent="0.55000000000000004">
      <c r="C62" s="8"/>
      <c r="D62" s="8"/>
      <c r="E62" s="8"/>
      <c r="F62" s="8"/>
      <c r="G62" s="72"/>
      <c r="H62" s="112"/>
      <c r="I62" s="73"/>
      <c r="J62" s="4"/>
      <c r="K62" s="4"/>
      <c r="L62" s="55">
        <f>G62*I62*K62</f>
        <v>0</v>
      </c>
      <c r="M62" s="3"/>
    </row>
    <row r="63" spans="3:13" ht="18" customHeight="1" x14ac:dyDescent="0.55000000000000004">
      <c r="C63" s="11"/>
      <c r="D63" s="6"/>
      <c r="E63" s="7"/>
      <c r="F63" s="8"/>
      <c r="G63" s="74"/>
      <c r="H63" s="112"/>
      <c r="I63" s="73"/>
      <c r="J63" s="4"/>
      <c r="K63" s="4"/>
      <c r="L63" s="55">
        <f>G63*I63*K63</f>
        <v>0</v>
      </c>
      <c r="M63" s="3"/>
    </row>
    <row r="64" spans="3:13" ht="18" customHeight="1" x14ac:dyDescent="0.55000000000000004">
      <c r="C64" s="11"/>
      <c r="D64" s="6"/>
      <c r="E64" s="6"/>
      <c r="F64" s="8"/>
      <c r="G64" s="74"/>
      <c r="H64" s="112"/>
      <c r="I64" s="73"/>
      <c r="J64" s="4"/>
      <c r="K64" s="4"/>
      <c r="L64" s="55"/>
      <c r="M64" s="3"/>
    </row>
    <row r="65" spans="3:13" ht="18" customHeight="1" x14ac:dyDescent="0.55000000000000004">
      <c r="C65" s="11"/>
      <c r="D65" s="6"/>
      <c r="E65" s="7"/>
      <c r="F65" s="8"/>
      <c r="G65" s="72"/>
      <c r="H65" s="112"/>
      <c r="I65" s="73"/>
      <c r="J65" s="4"/>
      <c r="K65" s="4"/>
      <c r="L65" s="55"/>
      <c r="M65" s="3"/>
    </row>
    <row r="66" spans="3:13" ht="18" customHeight="1" thickBot="1" x14ac:dyDescent="0.6">
      <c r="C66" s="11"/>
      <c r="D66" s="6"/>
      <c r="E66" s="6"/>
      <c r="F66" s="8"/>
      <c r="G66" s="74"/>
      <c r="H66" s="113"/>
      <c r="I66" s="73"/>
      <c r="J66" s="9"/>
      <c r="K66" s="4"/>
      <c r="L66" s="55"/>
      <c r="M66" s="8"/>
    </row>
    <row r="67" spans="3:13" ht="18" customHeight="1" thickTop="1" x14ac:dyDescent="0.55000000000000004">
      <c r="C67" s="6"/>
      <c r="D67" s="51"/>
      <c r="E67" s="47"/>
      <c r="F67" s="48"/>
      <c r="G67" s="75"/>
      <c r="H67" s="114"/>
      <c r="I67" s="61"/>
      <c r="J67" s="61"/>
      <c r="K67" s="76" t="s">
        <v>28</v>
      </c>
      <c r="L67" s="54">
        <f>SUM(L65:L66)</f>
        <v>0</v>
      </c>
      <c r="M67" s="77"/>
    </row>
    <row r="68" spans="3:13" ht="18" customHeight="1" thickBot="1" x14ac:dyDescent="0.6">
      <c r="C68" s="11"/>
      <c r="D68" s="8"/>
      <c r="E68" s="8"/>
      <c r="F68" s="8"/>
      <c r="G68" s="72"/>
      <c r="H68" s="112"/>
      <c r="I68" s="4"/>
      <c r="J68" s="4"/>
      <c r="K68" s="4"/>
      <c r="L68" s="53">
        <f>G68*K68</f>
        <v>0</v>
      </c>
      <c r="M68" s="3"/>
    </row>
    <row r="69" spans="3:13" ht="18" customHeight="1" thickTop="1" thickBot="1" x14ac:dyDescent="0.6">
      <c r="C69" s="11"/>
      <c r="D69" s="51"/>
      <c r="E69" s="47"/>
      <c r="F69" s="48"/>
      <c r="G69" s="75"/>
      <c r="H69" s="114"/>
      <c r="I69" s="61"/>
      <c r="J69" s="61"/>
      <c r="K69" s="76" t="s">
        <v>28</v>
      </c>
      <c r="L69" s="90">
        <f>SUM(L68:L68)</f>
        <v>0</v>
      </c>
      <c r="M69" s="77"/>
    </row>
    <row r="70" spans="3:13" s="13" customFormat="1" ht="18" customHeight="1" thickTop="1" x14ac:dyDescent="0.55000000000000004">
      <c r="C70" s="79"/>
      <c r="D70" s="80"/>
      <c r="E70" s="80"/>
      <c r="F70" s="81"/>
      <c r="G70" s="82"/>
      <c r="H70" s="115"/>
      <c r="I70" s="84"/>
      <c r="J70" s="84"/>
      <c r="K70" s="85" t="s">
        <v>32</v>
      </c>
      <c r="L70" s="86">
        <f>SUM(L67,L69)</f>
        <v>0</v>
      </c>
      <c r="M70" s="87"/>
    </row>
    <row r="71" spans="3:13" ht="18" customHeight="1" thickBot="1" x14ac:dyDescent="0.6">
      <c r="C71" s="11"/>
      <c r="D71" s="8"/>
      <c r="E71" s="8"/>
      <c r="F71" s="8"/>
      <c r="G71" s="72"/>
      <c r="H71" s="112"/>
      <c r="I71" s="4"/>
      <c r="J71" s="4"/>
      <c r="K71" s="4"/>
      <c r="L71" s="55">
        <f>G71*K71</f>
        <v>0</v>
      </c>
      <c r="M71" s="3"/>
    </row>
    <row r="72" spans="3:13" ht="18" customHeight="1" thickTop="1" x14ac:dyDescent="0.55000000000000004">
      <c r="C72" s="11"/>
      <c r="D72" s="51"/>
      <c r="E72" s="47"/>
      <c r="F72" s="48"/>
      <c r="G72" s="75"/>
      <c r="H72" s="114"/>
      <c r="I72" s="61"/>
      <c r="J72" s="61"/>
      <c r="K72" s="76" t="s">
        <v>28</v>
      </c>
      <c r="L72" s="54">
        <f>SUM(L71:L71)</f>
        <v>0</v>
      </c>
      <c r="M72" s="77"/>
    </row>
    <row r="73" spans="3:13" ht="18" customHeight="1" thickBot="1" x14ac:dyDescent="0.6">
      <c r="C73" s="11"/>
      <c r="D73" s="8"/>
      <c r="E73" s="8"/>
      <c r="F73" s="8"/>
      <c r="G73" s="72"/>
      <c r="H73" s="112"/>
      <c r="I73" s="4"/>
      <c r="J73" s="4"/>
      <c r="K73" s="4"/>
      <c r="L73" s="55">
        <f>G73*K73</f>
        <v>0</v>
      </c>
      <c r="M73" s="3"/>
    </row>
    <row r="74" spans="3:13" ht="18" customHeight="1" thickTop="1" thickBot="1" x14ac:dyDescent="0.6">
      <c r="C74" s="11"/>
      <c r="D74" s="51"/>
      <c r="E74" s="47"/>
      <c r="F74" s="48"/>
      <c r="G74" s="75"/>
      <c r="H74" s="114"/>
      <c r="I74" s="61"/>
      <c r="J74" s="61"/>
      <c r="K74" s="76" t="s">
        <v>28</v>
      </c>
      <c r="L74" s="78">
        <f>SUM(L73:L73)</f>
        <v>0</v>
      </c>
      <c r="M74" s="77"/>
    </row>
    <row r="75" spans="3:13" s="13" customFormat="1" ht="18" customHeight="1" thickTop="1" thickBot="1" x14ac:dyDescent="0.6">
      <c r="C75" s="79"/>
      <c r="D75" s="80"/>
      <c r="E75" s="80"/>
      <c r="F75" s="81"/>
      <c r="G75" s="82"/>
      <c r="H75" s="115"/>
      <c r="I75" s="91"/>
      <c r="J75" s="91"/>
      <c r="K75" s="92" t="s">
        <v>32</v>
      </c>
      <c r="L75" s="93">
        <f>SUM(L71,L73)</f>
        <v>0</v>
      </c>
      <c r="M75" s="87"/>
    </row>
    <row r="76" spans="3:13" ht="18" customHeight="1" x14ac:dyDescent="0.55000000000000004">
      <c r="I76" s="164" t="s">
        <v>47</v>
      </c>
      <c r="J76" s="165"/>
      <c r="K76" s="166"/>
      <c r="L76" s="94">
        <f>SUM(L70,L61,L16,L51,L39,L27,L75)</f>
        <v>92000</v>
      </c>
    </row>
    <row r="77" spans="3:13" ht="18" customHeight="1" x14ac:dyDescent="0.55000000000000004">
      <c r="I77" s="95"/>
      <c r="J77" s="96"/>
      <c r="K77" s="97" t="s">
        <v>29</v>
      </c>
      <c r="L77" s="98">
        <f>L76-L78</f>
        <v>92000</v>
      </c>
    </row>
    <row r="78" spans="3:13" ht="18" customHeight="1" x14ac:dyDescent="0.55000000000000004">
      <c r="I78" s="95"/>
      <c r="J78" s="96"/>
      <c r="K78" s="97" t="s">
        <v>30</v>
      </c>
      <c r="L78" s="98">
        <v>0</v>
      </c>
    </row>
    <row r="79" spans="3:13" ht="18" customHeight="1" x14ac:dyDescent="0.55000000000000004">
      <c r="I79" s="167" t="s">
        <v>31</v>
      </c>
      <c r="J79" s="168"/>
      <c r="K79" s="169"/>
      <c r="L79" s="99">
        <f>L77*0.1</f>
        <v>9200</v>
      </c>
    </row>
    <row r="80" spans="3:13" ht="18" customHeight="1" thickBot="1" x14ac:dyDescent="0.6">
      <c r="I80" s="161" t="s">
        <v>32</v>
      </c>
      <c r="J80" s="162"/>
      <c r="K80" s="163"/>
      <c r="L80" s="100">
        <f>SUM(L77:L79)</f>
        <v>101200</v>
      </c>
    </row>
    <row r="83" spans="2:13" x14ac:dyDescent="0.55000000000000004">
      <c r="B83" s="13" t="s">
        <v>51</v>
      </c>
      <c r="C83" s="13" t="s">
        <v>52</v>
      </c>
    </row>
    <row r="84" spans="2:13" ht="18" customHeight="1" x14ac:dyDescent="0.55000000000000004">
      <c r="C84" s="2" t="s">
        <v>38</v>
      </c>
      <c r="D84" s="2" t="s">
        <v>39</v>
      </c>
      <c r="E84" s="2" t="s">
        <v>53</v>
      </c>
      <c r="F84" s="2" t="s">
        <v>41</v>
      </c>
      <c r="G84" s="2" t="s">
        <v>49</v>
      </c>
      <c r="H84" s="116" t="s">
        <v>42</v>
      </c>
      <c r="I84" s="2" t="s">
        <v>43</v>
      </c>
      <c r="J84" s="2" t="s">
        <v>44</v>
      </c>
      <c r="K84" s="101" t="s">
        <v>54</v>
      </c>
      <c r="L84" s="59" t="s">
        <v>45</v>
      </c>
      <c r="M84" s="2" t="s">
        <v>34</v>
      </c>
    </row>
    <row r="85" spans="2:13" ht="18" customHeight="1" x14ac:dyDescent="0.55000000000000004">
      <c r="C85" s="11"/>
      <c r="D85" s="8"/>
      <c r="E85" s="8"/>
      <c r="F85" s="8"/>
      <c r="G85" s="72"/>
      <c r="H85" s="112"/>
      <c r="I85" s="4"/>
      <c r="J85" s="4"/>
      <c r="K85" s="4"/>
      <c r="L85" s="56"/>
      <c r="M85" s="3"/>
    </row>
    <row r="86" spans="2:13" ht="18" customHeight="1" thickBot="1" x14ac:dyDescent="0.6">
      <c r="C86" s="11"/>
      <c r="D86" s="6"/>
      <c r="E86" s="8"/>
      <c r="F86" s="8"/>
      <c r="G86" s="72"/>
      <c r="H86" s="112"/>
      <c r="I86" s="4"/>
      <c r="J86" s="4"/>
      <c r="K86" s="4"/>
      <c r="L86" s="53"/>
      <c r="M86" s="3"/>
    </row>
    <row r="87" spans="2:13" ht="18" customHeight="1" thickTop="1" thickBot="1" x14ac:dyDescent="0.6">
      <c r="C87" s="11"/>
      <c r="D87" s="51"/>
      <c r="E87" s="47"/>
      <c r="F87" s="48"/>
      <c r="G87" s="75"/>
      <c r="H87" s="114"/>
      <c r="I87" s="61"/>
      <c r="J87" s="61"/>
      <c r="K87" s="76" t="s">
        <v>28</v>
      </c>
      <c r="L87" s="90">
        <f>SUM(L85:L86)</f>
        <v>0</v>
      </c>
      <c r="M87" s="77"/>
    </row>
    <row r="88" spans="2:13" ht="18" customHeight="1" thickTop="1" thickBot="1" x14ac:dyDescent="0.6">
      <c r="C88" s="102"/>
      <c r="D88" s="49"/>
      <c r="E88" s="49"/>
      <c r="F88" s="50"/>
      <c r="G88" s="103"/>
      <c r="H88" s="117"/>
      <c r="I88" s="91"/>
      <c r="J88" s="91"/>
      <c r="K88" s="92" t="s">
        <v>32</v>
      </c>
      <c r="L88" s="104">
        <f>SUM(L87)</f>
        <v>0</v>
      </c>
      <c r="M88" s="105"/>
    </row>
    <row r="89" spans="2:13" ht="18" customHeight="1" x14ac:dyDescent="0.55000000000000004">
      <c r="I89" s="164" t="s">
        <v>47</v>
      </c>
      <c r="J89" s="165"/>
      <c r="K89" s="166"/>
      <c r="L89" s="94">
        <f>SUM(L87:L87)</f>
        <v>0</v>
      </c>
    </row>
    <row r="90" spans="2:13" ht="18" customHeight="1" x14ac:dyDescent="0.55000000000000004">
      <c r="I90" s="95"/>
      <c r="J90" s="96"/>
      <c r="K90" s="97" t="s">
        <v>29</v>
      </c>
      <c r="L90" s="98">
        <f>L89-L91</f>
        <v>0</v>
      </c>
    </row>
    <row r="91" spans="2:13" ht="18" customHeight="1" x14ac:dyDescent="0.55000000000000004">
      <c r="I91" s="95"/>
      <c r="J91" s="96"/>
      <c r="K91" s="97" t="s">
        <v>30</v>
      </c>
      <c r="L91" s="98">
        <v>0</v>
      </c>
    </row>
    <row r="92" spans="2:13" x14ac:dyDescent="0.55000000000000004">
      <c r="I92" s="167" t="s">
        <v>31</v>
      </c>
      <c r="J92" s="168"/>
      <c r="K92" s="169"/>
      <c r="L92" s="99">
        <f>L90*0.1</f>
        <v>0</v>
      </c>
    </row>
    <row r="93" spans="2:13" ht="15.5" thickBot="1" x14ac:dyDescent="0.6">
      <c r="I93" s="161" t="s">
        <v>32</v>
      </c>
      <c r="J93" s="162"/>
      <c r="K93" s="163"/>
      <c r="L93" s="100">
        <f>SUM(L90:L92)</f>
        <v>0</v>
      </c>
    </row>
  </sheetData>
  <mergeCells count="6">
    <mergeCell ref="I89:K89"/>
    <mergeCell ref="I92:K92"/>
    <mergeCell ref="I93:K93"/>
    <mergeCell ref="I76:K76"/>
    <mergeCell ref="I79:K79"/>
    <mergeCell ref="I80:K80"/>
  </mergeCells>
  <phoneticPr fontId="1"/>
  <pageMargins left="0.70866141732283472" right="0.70866141732283472" top="0.74803149606299213" bottom="0.74803149606299213" header="0.31496062992125984" footer="0.31496062992125984"/>
  <pageSetup paperSize="9" scale="36" fitToHeight="0" orientation="portrait" horizontalDpi="1200" verticalDpi="1200" r:id="rId1"/>
  <headerFooter>
    <oddHeader>&amp;L&amp;"メイリオ,レギュラー"&amp;36【記載見本】</oddHeader>
    <oddFooter>&amp;C&amp;P/&amp;N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3</vt:i4>
      </vt:variant>
    </vt:vector>
  </HeadingPairs>
  <TitlesOfParts>
    <vt:vector size="3" baseType="lpstr">
      <vt:lpstr>表紙</vt:lpstr>
      <vt:lpstr>内訳</vt:lpstr>
      <vt:lpstr>【記載見本】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>1</cp:revision>
  <dcterms:created xsi:type="dcterms:W3CDTF">2026-04-14T05:17:30Z</dcterms:created>
  <dcterms:modified xsi:type="dcterms:W3CDTF">2026-04-15T02:34:29Z</dcterms:modified>
  <cp:category/>
  <cp:contentStatus/>
</cp:coreProperties>
</file>